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09" i="1" l="1"/>
  <c r="E7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1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<sst xmlns="http://schemas.openxmlformats.org/spreadsheetml/2006/main" count="324" uniqueCount="321">
  <si>
    <t>1</t>
  </si>
  <si>
    <t>2</t>
  </si>
  <si>
    <t>3</t>
  </si>
  <si>
    <t>4</t>
  </si>
  <si>
    <t>00010000000000000000</t>
  </si>
  <si>
    <t>НАЛОГОВЫЕ И НЕНАЛОГОВЫЕ ДОХОДЫ</t>
  </si>
  <si>
    <t>00010100000000000000</t>
  </si>
  <si>
    <t>НАЛОГИ НА ПРИБЫЛЬ, ДОХОДЫ</t>
  </si>
  <si>
    <t>00010102000010000110</t>
  </si>
  <si>
    <t>Налог на доходы физических лиц</t>
  </si>
  <si>
    <t>00010102010010000110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</si>
  <si>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</si>
  <si>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</si>
  <si>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</si>
  <si>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</si>
  <si>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</si>
  <si>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</si>
  <si>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</si>
  <si>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</si>
  <si>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</si>
  <si>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</si>
  <si>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</si>
  <si>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00010300000000000000</t>
  </si>
  <si>
    <t>НАЛОГИ НА ТОВАРЫ (РАБОТЫ, УСЛУГИ), РЕАЛИЗУЕМЫЕ НА ТЕРРИТОРИИ РОССИЙСКОЙ ФЕДЕРАЦИИ</t>
  </si>
  <si>
    <t>00010302000010000110</t>
  </si>
  <si>
    <t>Акцизы по подакцизным товарам (продукции), производимым на территории Российской Федерации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</si>
  <si>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</si>
  <si>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</si>
  <si>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</si>
  <si>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</si>
  <si>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</si>
  <si>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</si>
  <si>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</si>
  <si>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</si>
  <si>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</si>
  <si>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</si>
  <si>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</si>
  <si>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</si>
  <si>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</si>
  <si>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</si>
  <si>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</si>
  <si>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</si>
  <si>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00010500000000000000</t>
  </si>
  <si>
    <t>НАЛОГИ НА СОВОКУПНЫЙ ДОХОД</t>
  </si>
  <si>
    <t>00010501000000000110</t>
  </si>
  <si>
    <t>Налог, взимаемый в связи с применением упрощенной системы налогообложения</t>
  </si>
  <si>
    <t>00010501010010000110</t>
  </si>
  <si>
    <t>Налог, взимаемый с налогоплательщиков, выбравших в качестве объекта налогообложения доходы</t>
  </si>
  <si>
    <t>00010501011010000110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</si>
  <si>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</si>
  <si>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</si>
  <si>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</si>
  <si>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</si>
  <si>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00010502000020000110</t>
  </si>
  <si>
    <t>Единый налог на вмененный доход для отдельных видов деятельности</t>
  </si>
  <si>
    <t>00010502010020000110</t>
  </si>
  <si>
    <t>00010503000010000110</t>
  </si>
  <si>
    <t>Единый сельскохозяйственный налог</t>
  </si>
  <si>
    <t>00010503010010000110</t>
  </si>
  <si>
    <t>00010504000020000110</t>
  </si>
  <si>
    <t>Налог, взимаемый в связи с применением патентной системы налогообложения</t>
  </si>
  <si>
    <t>00010504060020000110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</si>
  <si>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</si>
  <si>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</si>
  <si>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</si>
  <si>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00010507000011000110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</si>
  <si>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</si>
  <si>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00010600000000000000</t>
  </si>
  <si>
    <t>НАЛОГИ НА ИМУЩЕСТВО</t>
  </si>
  <si>
    <t>00010601000000000110</t>
  </si>
  <si>
    <t>Налог на имущество физических лиц</t>
  </si>
  <si>
    <t>00010601020140000110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</si>
  <si>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</si>
  <si>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00010606000000000110</t>
  </si>
  <si>
    <t>Земельный налог</t>
  </si>
  <si>
    <t>00010606030000000110</t>
  </si>
  <si>
    <t>Земельный налог с организаций</t>
  </si>
  <si>
    <t>00010606032140000110</t>
  </si>
  <si>
    <t>Земельный налог с организаций, обладающих земельным участком, расположенным в границах муниципальных округов</t>
  </si>
  <si>
    <t>00010606040000000110</t>
  </si>
  <si>
    <t>Земельный налог с физических лиц</t>
  </si>
  <si>
    <t>00010606042140000110</t>
  </si>
  <si>
    <t>Земельный налог с физических лиц, обладающих земельным участком, расположенным в границах муниципальных округов</t>
  </si>
  <si>
    <t>00010800000000000000</t>
  </si>
  <si>
    <t>ГОСУДАРСТВЕННАЯ ПОШЛИНА</t>
  </si>
  <si>
    <t>00010803000010000110</t>
  </si>
  <si>
    <t>Государственная пошлина по делам, рассматриваемым в судах общей юрисдикции, мировыми судьями</t>
  </si>
  <si>
    <t>00010803010010000110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</si>
  <si>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</si>
  <si>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</si>
  <si>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</si>
  <si>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</si>
  <si>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</si>
  <si>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00011101040140000120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</si>
  <si>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</si>
  <si>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00011105000000000120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</si>
  <si>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</si>
  <si>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</si>
  <si>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</si>
  <si>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00011105012140000120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</si>
  <si>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</si>
  <si>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</si>
  <si>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</si>
  <si>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00011105024140000120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</si>
  <si>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</si>
  <si>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00011105070000000120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</si>
  <si>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</si>
  <si>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00011105074140000120</t>
  </si>
  <si>
    <t>Доходы от сдачи в аренду имущества, составляющего казну муниципальных округов (за исключением земельных участков)</t>
  </si>
  <si>
    <t>00011105300000000120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</si>
  <si>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</si>
  <si>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00011105326140000120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</si>
  <si>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</si>
  <si>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00011107000000000120</t>
  </si>
  <si>
    <t>Платежи от государственных и муниципальных унитарных предприятий</t>
  </si>
  <si>
    <t>00011107014140000120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</si>
  <si>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</si>
  <si>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</si>
  <si>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</si>
  <si>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</si>
  <si>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</si>
  <si>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00011109044140000120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</si>
  <si>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</si>
  <si>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00011109044140001120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</si>
  <si>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от платы за наем муниципальных жилых помещений)</t>
  </si>
  <si>
    <t>00011109044140004120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</si>
  <si>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доходы)</t>
  </si>
  <si>
    <t>00011200000000000000</t>
  </si>
  <si>
    <t>ПЛАТЕЖИ ПРИ ПОЛЬЗОВАНИИ ПРИРОДНЫМИ РЕСУРСАМИ</t>
  </si>
  <si>
    <t>00011201000010000120</t>
  </si>
  <si>
    <t>Плата за негативное воздействие на окружающую среду</t>
  </si>
  <si>
    <t>00011201010010000120</t>
  </si>
  <si>
    <t>Плата за выбросы загрязняющих веществ в атмосферный воздух стационарными объектами</t>
  </si>
  <si>
    <t>00011201010016000120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</si>
  <si>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</si>
  <si>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00011201030010000120</t>
  </si>
  <si>
    <t>Плата за сбросы загрязняющих веществ в водные объекты</t>
  </si>
  <si>
    <t>00011201030016000120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</si>
  <si>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</si>
  <si>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00011201040010000120</t>
  </si>
  <si>
    <t>Плата за размещение отходов производства и потребления</t>
  </si>
  <si>
    <t>00011201041010000120</t>
  </si>
  <si>
    <t>Плата за размещение отходов производства</t>
  </si>
  <si>
    <t>00011201041016000120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</si>
  <si>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</si>
  <si>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</si>
  <si>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</si>
  <si>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</si>
  <si>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</si>
  <si>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00011300000000000000</t>
  </si>
  <si>
    <t>ДОХОДЫ ОТ ОКАЗАНИЯ ПЛАТНЫХ УСЛУГ И КОМПЕНСАЦИИ ЗАТРАТ ГОСУДАРСТВА</t>
  </si>
  <si>
    <t>00011301000000000130</t>
  </si>
  <si>
    <t>Доходы от оказания платных услуг (работ)</t>
  </si>
  <si>
    <t>00011301990000000130</t>
  </si>
  <si>
    <t>Прочие доходы от оказания платных услуг (работ)</t>
  </si>
  <si>
    <t>00011301994140000130</t>
  </si>
  <si>
    <t>Прочие доходы от оказания платных услуг (работ) получателями средств бюджетов муниципальных округов</t>
  </si>
  <si>
    <t>00011302000000000130</t>
  </si>
  <si>
    <t>Доходы от компенсации затрат государства</t>
  </si>
  <si>
    <t>00011302060000000130</t>
  </si>
  <si>
    <t>Доходы, поступающие в порядке возмещения расходов, понесенных в связи с эксплуатацией имущества</t>
  </si>
  <si>
    <t>00011302064140000130</t>
  </si>
  <si>
    <t>Доходы, поступающие в порядке возмещения расходов, понесенных в связи с эксплуатацией имущества муниципальных округов</t>
  </si>
  <si>
    <t>00011302990000000130</t>
  </si>
  <si>
    <t>Прочие доходы от компенсации затрат государства</t>
  </si>
  <si>
    <t>00011302994140000130</t>
  </si>
  <si>
    <t>Прочие доходы от компенсации затрат бюджетов муниципальных округов</t>
  </si>
  <si>
    <t>00011400000000000000</t>
  </si>
  <si>
    <t>ДОХОДЫ ОТ ПРОДАЖИ МАТЕРИАЛЬНЫХ И НЕМАТЕРИАЛЬНЫХ АКТИВОВ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</si>
  <si>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</si>
  <si>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</si>
  <si>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00011402040140000410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</si>
  <si>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</si>
  <si>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00011402043140000410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</si>
  <si>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</si>
  <si>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</si>
  <si>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</si>
  <si>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00011406010000000430</t>
  </si>
  <si>
    <t>Доходы от продажи земельных участков, государственная собственность на которые не разграничена</t>
  </si>
  <si>
    <t>00011406012140000430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</si>
  <si>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</si>
  <si>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00011600000000000000</t>
  </si>
  <si>
    <t>ШТРАФЫ, САНКЦИИ, ВОЗМЕЩЕНИЕ УЩЕРБА</t>
  </si>
  <si>
    <t>00011601000010000140</t>
  </si>
  <si>
    <t>Административные штрафы, установленные Кодексом Российской Федерации об административных правонарушениях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</si>
  <si>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</si>
  <si>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</si>
  <si>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</si>
  <si>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</si>
  <si>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</si>
  <si>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</si>
  <si>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</si>
  <si>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</si>
  <si>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00011601090010000140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</si>
  <si>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</si>
  <si>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</si>
  <si>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</si>
  <si>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</si>
  <si>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</si>
  <si>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</si>
  <si>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</si>
  <si>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</si>
  <si>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</si>
  <si>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</si>
  <si>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</si>
  <si>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</si>
  <si>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</si>
  <si>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00011601333010000140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</si>
  <si>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</si>
  <si>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</si>
  <si>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</si>
  <si>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</si>
  <si>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</si>
  <si>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00011610000000000140</t>
  </si>
  <si>
    <t>Платежи в целях возмещения причиненного ущерба (убытков)</t>
  </si>
  <si>
    <t>00011610030140000140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</si>
  <si>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</si>
  <si>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00011610060000000140</t>
  </si>
  <si>
    <t>Платежи в целях возмещения убытков, причиненных уклонением от заключения муниципального контракта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</si>
  <si>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</si>
  <si>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</si>
  <si>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00011611000010000140</t>
  </si>
  <si>
    <t>Платежи, уплачиваемые в целях возмещения вреда</t>
  </si>
  <si>
    <t>00011611060010000140</t>
  </si>
  <si>
    <t>Платежи, уплачиваемые в целях возмещения вреда, причиняемого автомобильным дорогам</t>
  </si>
  <si>
    <t>00011700000000000000</t>
  </si>
  <si>
    <t>ПРОЧИЕ НЕНАЛОГОВЫЕ ДОХОДЫ</t>
  </si>
  <si>
    <t>00011701000000000180</t>
  </si>
  <si>
    <t>Невыясненные поступления</t>
  </si>
  <si>
    <t>00011705000000000180</t>
  </si>
  <si>
    <t>Прочие неналоговые доходы</t>
  </si>
  <si>
    <t>00011705040140000180</t>
  </si>
  <si>
    <t>Прочие неналоговые доходы бюджетов муниципальных округов</t>
  </si>
  <si>
    <t>00011715000000000150</t>
  </si>
  <si>
    <t>Инициативные платежи</t>
  </si>
  <si>
    <t>00011715020140000150</t>
  </si>
  <si>
    <t>Инициативные платежи, зачисляемые в бюджеты муниципальных округов</t>
  </si>
  <si>
    <t>00020000000000000000</t>
  </si>
  <si>
    <t>БЕЗВОЗМЕЗДНЫЕ ПОСТУПЛЕНИЯ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</si>
  <si>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</si>
  <si>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</si>
  <si>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</si>
  <si>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Дотации бюджетам бюджетной системы Российской Федерации</t>
  </si>
  <si>
    <t>00020215001000000150</t>
  </si>
  <si>
    <t>Дотации на выравнивание бюджетной обеспеченности</t>
  </si>
  <si>
    <t>00020215002000000150</t>
  </si>
  <si>
    <t>Дотации бюджетам на поддержку мер по обеспечению сбалансированности бюджетов</t>
  </si>
  <si>
    <t>00020219999000000150</t>
  </si>
  <si>
    <t>Прочие дотации</t>
  </si>
  <si>
    <t>00020220000000000150</t>
  </si>
  <si>
    <t>Субсидии бюджетам бюджетной системы Российской Федерации (межбюджетные субсидии)</t>
  </si>
  <si>
    <t>00020220077000000150</t>
  </si>
  <si>
    <t>Субсидии бюджетам на софинансирование капитальных вложений в объекты муниципальной собственности</t>
  </si>
  <si>
    <t>00020220300000000150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</si>
  <si>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</si>
  <si>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00020220303000000150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</si>
  <si>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</si>
  <si>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</si>
  <si>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</si>
  <si>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00020225519000000150</t>
  </si>
  <si>
    <t>Субсидии бюджетам на поддержку отрасли культуры</t>
  </si>
  <si>
    <t>00020225555000000150</t>
  </si>
  <si>
    <t>Субсидии бюджетам на реализацию программ формирования современной городской среды</t>
  </si>
  <si>
    <t>00020225590000000150</t>
  </si>
  <si>
    <t>Субсидии бюджетам на техническое оснащение региональных и муниципальных музеев</t>
  </si>
  <si>
    <t>00020225750000000150</t>
  </si>
  <si>
    <t>Субсидии бюджетам на реализацию мероприятий по модернизации школьных систем образования</t>
  </si>
  <si>
    <t>00020229999000000150</t>
  </si>
  <si>
    <t>Прочие субсидии</t>
  </si>
  <si>
    <t>00020230000000000150</t>
  </si>
  <si>
    <t>Субвенции бюджетам бюджетной системы Российской Федерации</t>
  </si>
  <si>
    <t>00020230024000000150</t>
  </si>
  <si>
    <t>Субвенции местным бюджетам на выполнение передаваемых полномочий субъектов Российской Федерации</t>
  </si>
  <si>
    <t>00020230029000000150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</si>
  <si>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</si>
  <si>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</si>
  <si>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</si>
  <si>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00020239999000000150</t>
  </si>
  <si>
    <t>Прочие субвенции</t>
  </si>
  <si>
    <t>00020240000000000150</t>
  </si>
  <si>
    <t>Иные межбюджетные трансферты</t>
  </si>
  <si>
    <t>00020245050000000150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</si>
  <si>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</si>
  <si>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</si>
  <si>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</si>
  <si>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</si>
  <si>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</si>
  <si>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00020249999000000150</t>
  </si>
  <si>
    <t>Прочие межбюджетные трансферты, передаваемые бюджетам</t>
  </si>
  <si>
    <t>00020700000000000000</t>
  </si>
  <si>
    <t>ПРОЧИЕ БЕЗВОЗМЕЗДНЫЕ ПОСТУПЛЕНИЯ</t>
  </si>
  <si>
    <t>00020704000140000150</t>
  </si>
  <si>
    <t>Прочие безвозмездные поступления в бюджеты муниципальных округов</t>
  </si>
  <si>
    <t>00020704020140000150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</si>
  <si>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</si>
  <si>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00021800000000000000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</si>
  <si>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</si>
  <si>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</si>
  <si>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</t>
  </si>
  <si>
    <t>Сведения об исполнении бюджета МО "Инта"</t>
  </si>
  <si>
    <t>по доходам в разрезе видов доходов</t>
  </si>
  <si>
    <t>в сравнении с запланированными значениями на 2025 год</t>
  </si>
  <si>
    <t>Код дохода по бюджетной классификации</t>
  </si>
  <si>
    <t>Наименование показателя</t>
  </si>
  <si>
    <t>План на 2025 год, тыс. рублей</t>
  </si>
  <si>
    <t>Исполнение к годовому плану, %</t>
  </si>
  <si>
    <t>Доходы бюджета - всего</t>
  </si>
  <si>
    <t>Х</t>
  </si>
  <si>
    <t>Исполнено за 2025 год, тыс. рублей</t>
  </si>
  <si>
    <t>на 01.01.2026 года</t>
  </si>
  <si>
    <t>00010102021010000110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</si>
  <si>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</si>
  <si>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</si>
  <si>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</si>
  <si>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</si>
  <si>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</si>
  <si>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00010102210010000110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</si>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</sst>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horizontal="center" vertical="top" wrapText="1"/>
    </xf>
    <xf numFmtId="0" fontId="2" fillId="0" borderId="0">
      <alignment horizontal="right" vertical="top" wrapText="1"/>
    </xf>
    <xf numFmtId="49" fontId="3" fillId="0" borderId="1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4" fillId="2" borderId="7">
      <alignment horizontal="center" vertical="top" shrinkToFit="1"/>
    </xf>
    <xf numFmtId="0" fontId="4" fillId="2" borderId="8">
      <alignment horizontal="left" vertical="top" wrapText="1"/>
    </xf>
    <xf numFmtId="164" fontId="4" fillId="2" borderId="8">
      <alignment horizontal="right" vertical="top" shrinkToFit="1"/>
    </xf>
    <xf numFmtId="164" fontId="4" fillId="2" borderId="9">
      <alignment horizontal="right" vertical="top" shrinkToFit="1"/>
    </xf>
    <xf numFmtId="49" fontId="3" fillId="3" borderId="10">
      <alignment horizontal="center" vertical="top" shrinkToFit="1"/>
    </xf>
    <xf numFmtId="0" fontId="3" fillId="3" borderId="11">
      <alignment horizontal="left" vertical="top" wrapText="1"/>
    </xf>
    <xf numFmtId="164" fontId="3" fillId="3" borderId="11">
      <alignment horizontal="right" vertical="top" shrinkToFit="1"/>
    </xf>
    <xf numFmtId="164" fontId="3" fillId="3" borderId="12">
      <alignment horizontal="right" vertical="top" shrinkToFit="1"/>
    </xf>
    <xf numFmtId="49" fontId="3" fillId="4" borderId="13">
      <alignment horizontal="center" vertical="top" shrinkToFit="1"/>
    </xf>
    <xf numFmtId="0" fontId="3" fillId="4" borderId="14">
      <alignment horizontal="left" vertical="top" wrapText="1"/>
    </xf>
    <xf numFmtId="164" fontId="3" fillId="4" borderId="14">
      <alignment horizontal="right" vertical="top" shrinkToFit="1"/>
    </xf>
    <xf numFmtId="164" fontId="3" fillId="4" borderId="15">
      <alignment horizontal="right" vertical="top" shrinkToFit="1"/>
    </xf>
    <xf numFmtId="49" fontId="2" fillId="0" borderId="13">
      <alignment horizontal="center" vertical="top" shrinkToFit="1"/>
    </xf>
    <xf numFmtId="0" fontId="2" fillId="0" borderId="14">
      <alignment horizontal="left" vertical="top" wrapText="1"/>
    </xf>
    <xf numFmtId="164" fontId="2" fillId="0" borderId="14">
      <alignment horizontal="right" vertical="top" shrinkToFit="1"/>
    </xf>
    <xf numFmtId="164" fontId="2" fillId="0" borderId="15">
      <alignment horizontal="right" vertical="top" shrinkToFit="1"/>
    </xf>
    <xf numFmtId="49" fontId="2" fillId="0" borderId="13">
      <alignment horizontal="center" vertical="top" shrinkToFit="1"/>
    </xf>
    <xf numFmtId="0" fontId="2" fillId="0" borderId="14">
      <alignment horizontal="left" vertical="top" wrapText="1"/>
    </xf>
    <xf numFmtId="49" fontId="2" fillId="0" borderId="13">
      <alignment horizontal="center" vertical="top" shrinkToFit="1"/>
    </xf>
    <xf numFmtId="0" fontId="2" fillId="0" borderId="14">
      <alignment horizontal="left" vertical="top" wrapText="1"/>
    </xf>
    <xf numFmtId="49" fontId="2" fillId="0" borderId="13">
      <alignment horizontal="center" vertical="top" shrinkToFit="1"/>
    </xf>
    <xf numFmtId="0" fontId="2" fillId="0" borderId="14">
      <alignment horizontal="left" vertical="top" wrapText="1"/>
    </xf>
    <xf numFmtId="49" fontId="2" fillId="0" borderId="13">
      <alignment horizontal="center" vertical="top" shrinkToFit="1"/>
    </xf>
    <xf numFmtId="0" fontId="2" fillId="0" borderId="14">
      <alignment horizontal="left" vertical="top" wrapText="1"/>
    </xf>
    <xf numFmtId="164" fontId="4" fillId="5" borderId="16">
      <alignment horizontal="right" shrinkToFit="1"/>
    </xf>
    <xf numFmtId="164" fontId="4" fillId="5" borderId="17">
      <alignment horizontal="right" shrinkToFit="1"/>
    </xf>
    <xf numFmtId="0" fontId="2" fillId="0" borderId="18"/>
    <xf numFmtId="164" fontId="4" fillId="2" borderId="8">
      <alignment horizontal="right" vertical="top" shrinkToFit="1"/>
    </xf>
  </cellStyleXfs>
  <cellXfs count="51">
    <xf numFmtId="0" fontId="0" fillId="0" borderId="0" xfId="0"/>
    <xf numFmtId="0" fontId="1" fillId="6" borderId="0" xfId="1" applyFill="1">
      <alignment horizontal="center" vertical="top" wrapText="1"/>
    </xf>
    <xf numFmtId="0" fontId="0" fillId="6" borderId="0" xfId="0" applyFill="1"/>
    <xf numFmtId="0" fontId="1" fillId="6" borderId="0" xfId="1" applyNumberFormat="1" applyFill="1" applyAlignment="1" applyProtection="1">
      <alignment horizontal="center" vertical="top" wrapText="1"/>
    </xf>
    <xf numFmtId="0" fontId="2" fillId="6" borderId="0" xfId="2" applyFill="1">
      <alignment horizontal="right" vertical="top" wrapText="1"/>
    </xf>
    <xf numFmtId="49" fontId="5" fillId="6" borderId="19" xfId="6" applyNumberFormat="1" applyFont="1" applyFill="1" applyBorder="1" applyAlignment="1" applyProtection="1">
      <alignment horizontal="center" vertical="center" wrapText="1"/>
    </xf>
    <xf numFmtId="49" fontId="5" fillId="6" borderId="19" xfId="7" applyNumberFormat="1" applyFont="1" applyFill="1" applyBorder="1" applyAlignment="1" applyProtection="1">
      <alignment horizontal="center" vertical="center" wrapText="1"/>
    </xf>
    <xf numFmtId="0" fontId="0" fillId="6" borderId="0" xfId="0" applyFill="1" applyProtection="1">
      <protection locked="0"/>
    </xf>
    <xf numFmtId="0" fontId="2" fillId="6" borderId="0" xfId="35" applyNumberFormat="1" applyFill="1" applyBorder="1" applyProtection="1"/>
    <xf numFmtId="49" fontId="3" fillId="6" borderId="19" xfId="3" applyNumberFormat="1" applyFill="1" applyBorder="1" applyProtection="1">
      <alignment horizontal="center" vertical="center" wrapText="1"/>
    </xf>
    <xf numFmtId="49" fontId="3" fillId="6" borderId="19" xfId="4" applyNumberFormat="1" applyFill="1" applyBorder="1" applyProtection="1">
      <alignment horizontal="center" vertical="center" wrapText="1"/>
    </xf>
    <xf numFmtId="49" fontId="3" fillId="6" borderId="19" xfId="5" applyNumberFormat="1" applyFill="1" applyBorder="1" applyProtection="1">
      <alignment horizontal="center" vertical="center" wrapText="1"/>
    </xf>
    <xf numFmtId="49" fontId="3" fillId="6" borderId="19" xfId="6" applyNumberFormat="1" applyFill="1" applyBorder="1" applyProtection="1">
      <alignment horizontal="center" vertical="center" wrapText="1"/>
    </xf>
    <xf numFmtId="49" fontId="3" fillId="6" borderId="19" xfId="7" applyNumberFormat="1" applyFill="1" applyBorder="1" applyProtection="1">
      <alignment horizontal="center" vertical="center" wrapText="1"/>
    </xf>
    <xf numFmtId="49" fontId="3" fillId="6" borderId="19" xfId="8" applyNumberFormat="1" applyFill="1" applyBorder="1" applyProtection="1">
      <alignment horizontal="center" vertical="center" wrapText="1"/>
    </xf>
    <xf numFmtId="164" fontId="4" fillId="6" borderId="19" xfId="11" applyNumberFormat="1" applyFill="1" applyBorder="1" applyProtection="1">
      <alignment horizontal="right" vertical="top" shrinkToFit="1"/>
    </xf>
    <xf numFmtId="164" fontId="4" fillId="6" borderId="19" xfId="12" applyNumberFormat="1" applyFill="1" applyBorder="1" applyProtection="1">
      <alignment horizontal="right" vertical="top" shrinkToFit="1"/>
    </xf>
    <xf numFmtId="49" fontId="4" fillId="6" borderId="19" xfId="9" applyNumberFormat="1" applyFill="1" applyBorder="1" applyProtection="1">
      <alignment horizontal="center" vertical="top" shrinkToFit="1"/>
    </xf>
    <xf numFmtId="0" fontId="4" fillId="6" borderId="19" xfId="10" applyNumberFormat="1" applyFill="1" applyBorder="1" applyProtection="1">
      <alignment horizontal="left" vertical="top" wrapText="1"/>
    </xf>
    <xf numFmtId="49" fontId="3" fillId="6" borderId="19" xfId="13" applyNumberFormat="1" applyFill="1" applyBorder="1" applyProtection="1">
      <alignment horizontal="center" vertical="top" shrinkToFit="1"/>
    </xf>
    <xf numFmtId="0" fontId="3" fillId="6" borderId="19" xfId="14" applyNumberFormat="1" applyFill="1" applyBorder="1" applyProtection="1">
      <alignment horizontal="left" vertical="top" wrapText="1"/>
    </xf>
    <xf numFmtId="164" fontId="3" fillId="6" borderId="19" xfId="15" applyNumberFormat="1" applyFill="1" applyBorder="1" applyProtection="1">
      <alignment horizontal="right" vertical="top" shrinkToFit="1"/>
    </xf>
    <xf numFmtId="164" fontId="3" fillId="6" borderId="19" xfId="16" applyNumberFormat="1" applyFill="1" applyBorder="1" applyProtection="1">
      <alignment horizontal="right" vertical="top" shrinkToFit="1"/>
    </xf>
    <xf numFmtId="49" fontId="3" fillId="6" borderId="19" xfId="17" applyNumberFormat="1" applyFill="1" applyBorder="1" applyProtection="1">
      <alignment horizontal="center" vertical="top" shrinkToFit="1"/>
    </xf>
    <xf numFmtId="0" fontId="3" fillId="6" borderId="19" xfId="18" applyNumberFormat="1" applyFill="1" applyBorder="1" applyProtection="1">
      <alignment horizontal="left" vertical="top" wrapText="1"/>
    </xf>
    <xf numFmtId="164" fontId="3" fillId="6" borderId="19" xfId="19" applyNumberFormat="1" applyFill="1" applyBorder="1" applyProtection="1">
      <alignment horizontal="right" vertical="top" shrinkToFit="1"/>
    </xf>
    <xf numFmtId="164" fontId="3" fillId="6" borderId="19" xfId="20" applyNumberFormat="1" applyFill="1" applyBorder="1" applyProtection="1">
      <alignment horizontal="right" vertical="top" shrinkToFit="1"/>
    </xf>
    <xf numFmtId="49" fontId="2" fillId="6" borderId="19" xfId="21" applyNumberFormat="1" applyFill="1" applyBorder="1" applyProtection="1">
      <alignment horizontal="center" vertical="top" shrinkToFit="1"/>
    </xf>
    <xf numFmtId="0" fontId="2" fillId="6" borderId="19" xfId="22" applyNumberFormat="1" applyFill="1" applyBorder="1" applyProtection="1">
      <alignment horizontal="left" vertical="top" wrapText="1"/>
    </xf>
    <xf numFmtId="164" fontId="2" fillId="6" borderId="19" xfId="23" applyNumberFormat="1" applyFill="1" applyBorder="1" applyProtection="1">
      <alignment horizontal="right" vertical="top" shrinkToFit="1"/>
    </xf>
    <xf numFmtId="164" fontId="2" fillId="6" borderId="19" xfId="24" applyNumberFormat="1" applyFill="1" applyBorder="1" applyProtection="1">
      <alignment horizontal="right" vertical="top" shrinkToFit="1"/>
    </xf>
    <xf numFmtId="49" fontId="2" fillId="6" borderId="19" xfId="29" applyNumberFormat="1" applyFill="1" applyBorder="1" applyProtection="1">
      <alignment horizontal="center" vertical="top" shrinkToFit="1"/>
    </xf>
    <xf numFmtId="0" fontId="2" fillId="6" borderId="19" xfId="30" applyNumberFormat="1" applyFill="1" applyBorder="1" applyProtection="1">
      <alignment horizontal="left" vertical="top" wrapText="1"/>
    </xf>
    <xf numFmtId="49" fontId="2" fillId="6" borderId="19" xfId="31" applyNumberFormat="1" applyFill="1" applyBorder="1" applyProtection="1">
      <alignment horizontal="center" vertical="top" shrinkToFit="1"/>
    </xf>
    <xf numFmtId="0" fontId="2" fillId="6" borderId="19" xfId="32" applyNumberFormat="1" applyFill="1" applyBorder="1" applyProtection="1">
      <alignment horizontal="left" vertical="top" wrapText="1"/>
    </xf>
    <xf numFmtId="164" fontId="2" fillId="0" borderId="19" xfId="24" applyNumberFormat="1" applyBorder="1" applyProtection="1">
      <alignment horizontal="right" vertical="top" shrinkToFit="1"/>
    </xf>
    <xf numFmtId="49" fontId="2" fillId="0" borderId="19" xfId="21" applyNumberFormat="1" applyBorder="1" applyProtection="1">
      <alignment horizontal="center" vertical="top" shrinkToFit="1"/>
    </xf>
    <xf numFmtId="0" fontId="2" fillId="0" borderId="19" xfId="22" applyNumberFormat="1" applyBorder="1" applyProtection="1">
      <alignment horizontal="left" vertical="top" wrapText="1"/>
    </xf>
    <xf numFmtId="164" fontId="3" fillId="6" borderId="19" xfId="23" applyNumberFormat="1" applyFont="1" applyFill="1" applyBorder="1" applyProtection="1">
      <alignment horizontal="right" vertical="top" shrinkToFit="1"/>
    </xf>
    <xf numFmtId="164" fontId="3" fillId="6" borderId="19" xfId="24" applyNumberFormat="1" applyFont="1" applyFill="1" applyBorder="1" applyProtection="1">
      <alignment horizontal="right" vertical="top" shrinkToFit="1"/>
    </xf>
    <xf numFmtId="49" fontId="3" fillId="6" borderId="19" xfId="21" applyNumberFormat="1" applyFont="1" applyFill="1" applyBorder="1" applyProtection="1">
      <alignment horizontal="center" vertical="top" shrinkToFit="1"/>
    </xf>
    <xf numFmtId="0" fontId="3" fillId="6" borderId="19" xfId="22" applyNumberFormat="1" applyFont="1" applyFill="1" applyBorder="1" applyProtection="1">
      <alignment horizontal="left" vertical="top" wrapText="1"/>
    </xf>
    <xf numFmtId="49" fontId="2" fillId="6" borderId="19" xfId="29" applyNumberFormat="1" applyFont="1" applyFill="1" applyBorder="1" applyProtection="1">
      <alignment horizontal="center" vertical="top" shrinkToFit="1"/>
    </xf>
    <xf numFmtId="0" fontId="2" fillId="6" borderId="19" xfId="30" applyNumberFormat="1" applyFont="1" applyFill="1" applyBorder="1" applyProtection="1">
      <alignment horizontal="left" vertical="top" wrapText="1"/>
    </xf>
    <xf numFmtId="164" fontId="2" fillId="6" borderId="19" xfId="23" applyNumberFormat="1" applyFont="1" applyFill="1" applyBorder="1" applyProtection="1">
      <alignment horizontal="right" vertical="top" shrinkToFit="1"/>
    </xf>
    <xf numFmtId="164" fontId="2" fillId="6" borderId="19" xfId="24" applyNumberFormat="1" applyFont="1" applyFill="1" applyBorder="1" applyProtection="1">
      <alignment horizontal="right" vertical="top" shrinkToFit="1"/>
    </xf>
    <xf numFmtId="0" fontId="1" fillId="6" borderId="0" xfId="1" applyNumberFormat="1" applyFill="1" applyProtection="1">
      <alignment horizontal="center" vertical="top" wrapText="1"/>
    </xf>
    <xf numFmtId="0" fontId="1" fillId="6" borderId="0" xfId="1" applyFill="1">
      <alignment horizontal="center" vertical="top" wrapText="1"/>
    </xf>
    <xf numFmtId="0" fontId="2" fillId="6" borderId="0" xfId="2" applyNumberFormat="1" applyFill="1" applyBorder="1" applyAlignment="1" applyProtection="1">
      <alignment horizontal="left" vertical="top" wrapText="1"/>
    </xf>
    <xf numFmtId="0" fontId="2" fillId="6" borderId="0" xfId="2" applyFill="1" applyBorder="1" applyAlignment="1">
      <alignment horizontal="left" vertical="top" wrapText="1"/>
    </xf>
    <xf numFmtId="0" fontId="1" fillId="6" borderId="0" xfId="1" applyNumberFormat="1" applyFill="1" applyAlignment="1" applyProtection="1">
      <alignment horizontal="center" vertical="top" wrapText="1"/>
    </xf>
  </cellXfs>
  <cellStyles count="37">
    <cellStyle name="ex60" xfId="9"/>
    <cellStyle name="ex61" xfId="10"/>
    <cellStyle name="ex64" xfId="13"/>
    <cellStyle name="ex65" xfId="14"/>
    <cellStyle name="ex68" xfId="17"/>
    <cellStyle name="ex69" xfId="18"/>
    <cellStyle name="ex72" xfId="21"/>
    <cellStyle name="ex73" xfId="22"/>
    <cellStyle name="ex76" xfId="29"/>
    <cellStyle name="ex77" xfId="30"/>
    <cellStyle name="ex80" xfId="31"/>
    <cellStyle name="ex81" xfId="32"/>
    <cellStyle name="ex84" xfId="25"/>
    <cellStyle name="ex85" xfId="26"/>
    <cellStyle name="ex88" xfId="27"/>
    <cellStyle name="ex89" xfId="28"/>
    <cellStyle name="st100" xfId="15"/>
    <cellStyle name="st101" xfId="16"/>
    <cellStyle name="st102" xfId="19"/>
    <cellStyle name="st103" xfId="20"/>
    <cellStyle name="st104" xfId="23"/>
    <cellStyle name="st105" xfId="24"/>
    <cellStyle name="st107" xfId="36"/>
    <cellStyle name="st57" xfId="2"/>
    <cellStyle name="st96" xfId="33"/>
    <cellStyle name="st97" xfId="34"/>
    <cellStyle name="st98" xfId="11"/>
    <cellStyle name="st99" xfId="12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35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abSelected="1" topLeftCell="A154" workbookViewId="0">
      <selection activeCell="F10" sqref="F10"/>
    </sheetView>
  </sheetViews>
  <sheetFormatPr defaultRowHeight="15" x14ac:dyDescent="0.25"/>
  <cols>
    <col min="1" max="1" width="23.85546875" style="7" customWidth="1"/>
    <col min="2" max="2" width="40.7109375" style="7" customWidth="1"/>
    <col min="3" max="5" width="17.7109375" style="7" customWidth="1"/>
    <col min="6" max="16384" width="9.140625" style="2"/>
  </cols>
  <sheetData>
    <row r="1" spans="1:5" ht="15.75" x14ac:dyDescent="0.25">
      <c r="A1" s="46" t="s">
        <v>299</v>
      </c>
      <c r="B1" s="47"/>
      <c r="C1" s="47"/>
      <c r="D1" s="47"/>
      <c r="E1" s="1"/>
    </row>
    <row r="2" spans="1:5" ht="15" customHeight="1" x14ac:dyDescent="0.25">
      <c r="A2" s="50" t="s">
        <v>300</v>
      </c>
      <c r="B2" s="50"/>
      <c r="C2" s="50"/>
      <c r="D2" s="50"/>
      <c r="E2" s="3"/>
    </row>
    <row r="3" spans="1:5" ht="15.75" x14ac:dyDescent="0.25">
      <c r="A3" s="46" t="s">
        <v>301</v>
      </c>
      <c r="B3" s="47"/>
      <c r="C3" s="47"/>
      <c r="D3" s="47"/>
      <c r="E3" s="1"/>
    </row>
    <row r="4" spans="1:5" ht="15" customHeight="1" x14ac:dyDescent="0.25">
      <c r="A4" s="48" t="s">
        <v>309</v>
      </c>
      <c r="B4" s="49"/>
      <c r="C4" s="49"/>
      <c r="D4" s="49"/>
      <c r="E4" s="4"/>
    </row>
    <row r="5" spans="1:5" ht="38.25" x14ac:dyDescent="0.25">
      <c r="A5" s="9" t="s">
        <v>302</v>
      </c>
      <c r="B5" s="10" t="s">
        <v>303</v>
      </c>
      <c r="C5" s="10" t="s">
        <v>304</v>
      </c>
      <c r="D5" s="11" t="s">
        <v>308</v>
      </c>
      <c r="E5" s="11" t="s">
        <v>305</v>
      </c>
    </row>
    <row r="6" spans="1:5" x14ac:dyDescent="0.25">
      <c r="A6" s="12" t="s">
        <v>0</v>
      </c>
      <c r="B6" s="13" t="s">
        <v>1</v>
      </c>
      <c r="C6" s="13" t="s">
        <v>2</v>
      </c>
      <c r="D6" s="14" t="s">
        <v>3</v>
      </c>
      <c r="E6" s="14" t="s">
        <v>320</v>
      </c>
    </row>
    <row r="7" spans="1:5" x14ac:dyDescent="0.25">
      <c r="A7" s="5" t="s">
        <v>306</v>
      </c>
      <c r="B7" s="6" t="s">
        <v>307</v>
      </c>
      <c r="C7" s="15">
        <v>2967725</v>
      </c>
      <c r="D7" s="16">
        <v>2321149.9</v>
      </c>
      <c r="E7" s="16">
        <f>D7/C7*100</f>
        <v>78.213105998702702</v>
      </c>
    </row>
    <row r="8" spans="1:5" ht="30" x14ac:dyDescent="0.25">
      <c r="A8" s="17" t="s">
        <v>4</v>
      </c>
      <c r="B8" s="18" t="s">
        <v>5</v>
      </c>
      <c r="C8" s="15">
        <v>361021.17122000002</v>
      </c>
      <c r="D8" s="16">
        <v>370523.01684</v>
      </c>
      <c r="E8" s="16">
        <f t="shared" ref="E8:E17" si="0">D8/C8*100</f>
        <v>102.63193584683424</v>
      </c>
    </row>
    <row r="9" spans="1:5" x14ac:dyDescent="0.25">
      <c r="A9" s="19" t="s">
        <v>6</v>
      </c>
      <c r="B9" s="20" t="s">
        <v>7</v>
      </c>
      <c r="C9" s="21">
        <v>188047</v>
      </c>
      <c r="D9" s="22">
        <v>188872.91401000001</v>
      </c>
      <c r="E9" s="16">
        <f t="shared" si="0"/>
        <v>100.43920616122566</v>
      </c>
    </row>
    <row r="10" spans="1:5" x14ac:dyDescent="0.25">
      <c r="A10" s="23" t="s">
        <v>8</v>
      </c>
      <c r="B10" s="24" t="s">
        <v>9</v>
      </c>
      <c r="C10" s="25">
        <v>188047</v>
      </c>
      <c r="D10" s="26">
        <v>188872.91401000001</v>
      </c>
      <c r="E10" s="16">
        <f t="shared" si="0"/>
        <v>100.43920616122566</v>
      </c>
    </row>
    <row r="11" spans="1:5" ht="280.5" x14ac:dyDescent="0.25">
      <c r="A11" s="27" t="s">
        <v>10</v>
      </c>
      <c r="B11" s="28" t="s">
        <v>11</v>
      </c>
      <c r="C11" s="29">
        <v>184752</v>
      </c>
      <c r="D11" s="30">
        <v>103428.07266000001</v>
      </c>
      <c r="E11" s="16">
        <f t="shared" si="0"/>
        <v>55.982112594180307</v>
      </c>
    </row>
    <row r="12" spans="1:5" ht="216.75" x14ac:dyDescent="0.25">
      <c r="A12" s="27" t="s">
        <v>12</v>
      </c>
      <c r="B12" s="28" t="s">
        <v>13</v>
      </c>
      <c r="C12" s="29">
        <v>400</v>
      </c>
      <c r="D12" s="30">
        <v>385.02145000000002</v>
      </c>
      <c r="E12" s="16">
        <f t="shared" si="0"/>
        <v>96.255362500000004</v>
      </c>
    </row>
    <row r="13" spans="1:5" ht="204" x14ac:dyDescent="0.25">
      <c r="A13" s="36" t="s">
        <v>310</v>
      </c>
      <c r="B13" s="37" t="s">
        <v>311</v>
      </c>
      <c r="C13" s="29">
        <v>0</v>
      </c>
      <c r="D13" s="35">
        <v>26.36506</v>
      </c>
      <c r="E13" s="16"/>
    </row>
    <row r="14" spans="1:5" ht="178.5" x14ac:dyDescent="0.25">
      <c r="A14" s="27" t="s">
        <v>14</v>
      </c>
      <c r="B14" s="28" t="s">
        <v>15</v>
      </c>
      <c r="C14" s="29">
        <v>1335</v>
      </c>
      <c r="D14" s="30">
        <v>1457.25352</v>
      </c>
      <c r="E14" s="16">
        <f t="shared" si="0"/>
        <v>109.1575670411985</v>
      </c>
    </row>
    <row r="15" spans="1:5" ht="102" x14ac:dyDescent="0.25">
      <c r="A15" s="27" t="s">
        <v>16</v>
      </c>
      <c r="B15" s="28" t="s">
        <v>17</v>
      </c>
      <c r="C15" s="29">
        <v>70</v>
      </c>
      <c r="D15" s="30">
        <v>85.070400000000006</v>
      </c>
      <c r="E15" s="16">
        <f t="shared" si="0"/>
        <v>121.52914285714287</v>
      </c>
    </row>
    <row r="16" spans="1:5" ht="409.5" x14ac:dyDescent="0.25">
      <c r="A16" s="27" t="s">
        <v>18</v>
      </c>
      <c r="B16" s="28" t="s">
        <v>19</v>
      </c>
      <c r="C16" s="29">
        <v>1445</v>
      </c>
      <c r="D16" s="30">
        <v>1381.8829900000001</v>
      </c>
      <c r="E16" s="16">
        <f t="shared" si="0"/>
        <v>95.632040830449824</v>
      </c>
    </row>
    <row r="17" spans="1:5" ht="140.25" x14ac:dyDescent="0.25">
      <c r="A17" s="27" t="s">
        <v>20</v>
      </c>
      <c r="B17" s="28" t="s">
        <v>21</v>
      </c>
      <c r="C17" s="29">
        <v>45</v>
      </c>
      <c r="D17" s="30">
        <v>56.208599999999997</v>
      </c>
      <c r="E17" s="16">
        <f t="shared" si="0"/>
        <v>124.908</v>
      </c>
    </row>
    <row r="18" spans="1:5" ht="369.75" x14ac:dyDescent="0.25">
      <c r="A18" s="36" t="s">
        <v>312</v>
      </c>
      <c r="B18" s="37" t="s">
        <v>313</v>
      </c>
      <c r="C18" s="29">
        <v>0</v>
      </c>
      <c r="D18" s="35">
        <v>709.48014000000001</v>
      </c>
      <c r="E18" s="16"/>
    </row>
    <row r="19" spans="1:5" ht="89.25" x14ac:dyDescent="0.25">
      <c r="A19" s="36" t="s">
        <v>314</v>
      </c>
      <c r="B19" s="37" t="s">
        <v>315</v>
      </c>
      <c r="C19" s="29">
        <v>0</v>
      </c>
      <c r="D19" s="35">
        <v>3.0337999999999998</v>
      </c>
      <c r="E19" s="16"/>
    </row>
    <row r="20" spans="1:5" ht="63.75" x14ac:dyDescent="0.25">
      <c r="A20" s="36" t="s">
        <v>316</v>
      </c>
      <c r="B20" s="37" t="s">
        <v>317</v>
      </c>
      <c r="C20" s="29">
        <v>0</v>
      </c>
      <c r="D20" s="35">
        <v>81338.868990000003</v>
      </c>
      <c r="E20" s="16"/>
    </row>
    <row r="21" spans="1:5" ht="76.5" x14ac:dyDescent="0.25">
      <c r="A21" s="36" t="s">
        <v>318</v>
      </c>
      <c r="B21" s="37" t="s">
        <v>319</v>
      </c>
      <c r="C21" s="29">
        <v>0</v>
      </c>
      <c r="D21" s="35">
        <v>1.6564000000000001</v>
      </c>
      <c r="E21" s="16"/>
    </row>
    <row r="22" spans="1:5" ht="38.25" x14ac:dyDescent="0.25">
      <c r="A22" s="19" t="s">
        <v>22</v>
      </c>
      <c r="B22" s="20" t="s">
        <v>23</v>
      </c>
      <c r="C22" s="21">
        <v>8300</v>
      </c>
      <c r="D22" s="22">
        <v>8163.8715000000002</v>
      </c>
      <c r="E22" s="16">
        <f t="shared" ref="E22:E41" si="1">D22/C22*100</f>
        <v>98.359897590361442</v>
      </c>
    </row>
    <row r="23" spans="1:5" ht="38.25" x14ac:dyDescent="0.25">
      <c r="A23" s="23" t="s">
        <v>24</v>
      </c>
      <c r="B23" s="24" t="s">
        <v>25</v>
      </c>
      <c r="C23" s="25">
        <v>8300</v>
      </c>
      <c r="D23" s="26">
        <v>8163.8715000000002</v>
      </c>
      <c r="E23" s="16">
        <f t="shared" si="1"/>
        <v>98.359897590361442</v>
      </c>
    </row>
    <row r="24" spans="1:5" ht="89.25" x14ac:dyDescent="0.25">
      <c r="A24" s="27" t="s">
        <v>26</v>
      </c>
      <c r="B24" s="28" t="s">
        <v>27</v>
      </c>
      <c r="C24" s="29">
        <v>4335</v>
      </c>
      <c r="D24" s="30">
        <v>4141.35527</v>
      </c>
      <c r="E24" s="16">
        <f t="shared" si="1"/>
        <v>95.532993540945782</v>
      </c>
    </row>
    <row r="25" spans="1:5" ht="140.25" x14ac:dyDescent="0.25">
      <c r="A25" s="31" t="s">
        <v>28</v>
      </c>
      <c r="B25" s="32" t="s">
        <v>29</v>
      </c>
      <c r="C25" s="29">
        <v>4335</v>
      </c>
      <c r="D25" s="30">
        <v>4141.35527</v>
      </c>
      <c r="E25" s="16">
        <f t="shared" si="1"/>
        <v>95.532993540945782</v>
      </c>
    </row>
    <row r="26" spans="1:5" ht="114.75" x14ac:dyDescent="0.25">
      <c r="A26" s="27" t="s">
        <v>30</v>
      </c>
      <c r="B26" s="28" t="s">
        <v>31</v>
      </c>
      <c r="C26" s="29">
        <v>20</v>
      </c>
      <c r="D26" s="30">
        <v>24.232679999999998</v>
      </c>
      <c r="E26" s="16">
        <f t="shared" si="1"/>
        <v>121.16339999999998</v>
      </c>
    </row>
    <row r="27" spans="1:5" ht="165.75" x14ac:dyDescent="0.25">
      <c r="A27" s="31" t="s">
        <v>32</v>
      </c>
      <c r="B27" s="32" t="s">
        <v>33</v>
      </c>
      <c r="C27" s="29">
        <v>20</v>
      </c>
      <c r="D27" s="30">
        <v>24.232679999999998</v>
      </c>
      <c r="E27" s="16">
        <f t="shared" si="1"/>
        <v>121.16339999999998</v>
      </c>
    </row>
    <row r="28" spans="1:5" ht="89.25" x14ac:dyDescent="0.25">
      <c r="A28" s="27" t="s">
        <v>34</v>
      </c>
      <c r="B28" s="28" t="s">
        <v>35</v>
      </c>
      <c r="C28" s="29">
        <v>4388</v>
      </c>
      <c r="D28" s="30">
        <v>4412.3635599999998</v>
      </c>
      <c r="E28" s="16">
        <f t="shared" si="1"/>
        <v>100.55523154056519</v>
      </c>
    </row>
    <row r="29" spans="1:5" ht="140.25" x14ac:dyDescent="0.25">
      <c r="A29" s="31" t="s">
        <v>36</v>
      </c>
      <c r="B29" s="32" t="s">
        <v>37</v>
      </c>
      <c r="C29" s="29">
        <v>4388</v>
      </c>
      <c r="D29" s="30">
        <v>4412.3635599999998</v>
      </c>
      <c r="E29" s="16">
        <f t="shared" si="1"/>
        <v>100.55523154056519</v>
      </c>
    </row>
    <row r="30" spans="1:5" ht="89.25" x14ac:dyDescent="0.25">
      <c r="A30" s="27" t="s">
        <v>38</v>
      </c>
      <c r="B30" s="28" t="s">
        <v>39</v>
      </c>
      <c r="C30" s="29">
        <v>-443</v>
      </c>
      <c r="D30" s="30">
        <v>-414.08001000000002</v>
      </c>
      <c r="E30" s="16">
        <f t="shared" si="1"/>
        <v>93.471785553047397</v>
      </c>
    </row>
    <row r="31" spans="1:5" ht="140.25" x14ac:dyDescent="0.25">
      <c r="A31" s="31" t="s">
        <v>40</v>
      </c>
      <c r="B31" s="32" t="s">
        <v>41</v>
      </c>
      <c r="C31" s="29">
        <v>-443</v>
      </c>
      <c r="D31" s="30">
        <v>-414.08001000000002</v>
      </c>
      <c r="E31" s="16">
        <f t="shared" si="1"/>
        <v>93.471785553047397</v>
      </c>
    </row>
    <row r="32" spans="1:5" x14ac:dyDescent="0.25">
      <c r="A32" s="19" t="s">
        <v>42</v>
      </c>
      <c r="B32" s="20" t="s">
        <v>43</v>
      </c>
      <c r="C32" s="21">
        <v>77110</v>
      </c>
      <c r="D32" s="22">
        <v>78972.778250000003</v>
      </c>
      <c r="E32" s="16">
        <f t="shared" si="1"/>
        <v>102.41574147322008</v>
      </c>
    </row>
    <row r="33" spans="1:5" ht="38.25" x14ac:dyDescent="0.25">
      <c r="A33" s="23" t="s">
        <v>44</v>
      </c>
      <c r="B33" s="24" t="s">
        <v>45</v>
      </c>
      <c r="C33" s="25">
        <v>70754</v>
      </c>
      <c r="D33" s="26">
        <v>72753.44442</v>
      </c>
      <c r="E33" s="16">
        <f t="shared" si="1"/>
        <v>102.82591008282218</v>
      </c>
    </row>
    <row r="34" spans="1:5" ht="38.25" x14ac:dyDescent="0.25">
      <c r="A34" s="27" t="s">
        <v>46</v>
      </c>
      <c r="B34" s="28" t="s">
        <v>47</v>
      </c>
      <c r="C34" s="29">
        <v>46348</v>
      </c>
      <c r="D34" s="30">
        <v>49499.829239999999</v>
      </c>
      <c r="E34" s="16">
        <f t="shared" si="1"/>
        <v>106.80035652023821</v>
      </c>
    </row>
    <row r="35" spans="1:5" ht="38.25" x14ac:dyDescent="0.25">
      <c r="A35" s="31" t="s">
        <v>48</v>
      </c>
      <c r="B35" s="32" t="s">
        <v>47</v>
      </c>
      <c r="C35" s="29">
        <v>46348</v>
      </c>
      <c r="D35" s="30">
        <v>49499.829239999999</v>
      </c>
      <c r="E35" s="16">
        <f t="shared" si="1"/>
        <v>106.80035652023821</v>
      </c>
    </row>
    <row r="36" spans="1:5" ht="51" x14ac:dyDescent="0.25">
      <c r="A36" s="27" t="s">
        <v>49</v>
      </c>
      <c r="B36" s="28" t="s">
        <v>50</v>
      </c>
      <c r="C36" s="29">
        <v>24406</v>
      </c>
      <c r="D36" s="30">
        <v>23253.57891</v>
      </c>
      <c r="E36" s="16">
        <f t="shared" si="1"/>
        <v>95.278123862984515</v>
      </c>
    </row>
    <row r="37" spans="1:5" ht="76.5" x14ac:dyDescent="0.25">
      <c r="A37" s="31" t="s">
        <v>51</v>
      </c>
      <c r="B37" s="32" t="s">
        <v>52</v>
      </c>
      <c r="C37" s="29">
        <v>24406</v>
      </c>
      <c r="D37" s="30">
        <v>23253.57891</v>
      </c>
      <c r="E37" s="16">
        <f t="shared" si="1"/>
        <v>95.278123862984515</v>
      </c>
    </row>
    <row r="38" spans="1:5" ht="25.5" x14ac:dyDescent="0.25">
      <c r="A38" s="23" t="s">
        <v>53</v>
      </c>
      <c r="B38" s="24" t="s">
        <v>54</v>
      </c>
      <c r="C38" s="25">
        <v>24</v>
      </c>
      <c r="D38" s="26">
        <v>23.86</v>
      </c>
      <c r="E38" s="16">
        <f t="shared" si="1"/>
        <v>99.416666666666657</v>
      </c>
    </row>
    <row r="39" spans="1:5" ht="25.5" x14ac:dyDescent="0.25">
      <c r="A39" s="27" t="s">
        <v>55</v>
      </c>
      <c r="B39" s="28" t="s">
        <v>54</v>
      </c>
      <c r="C39" s="29">
        <v>24</v>
      </c>
      <c r="D39" s="30">
        <v>23.86</v>
      </c>
      <c r="E39" s="16">
        <f t="shared" si="1"/>
        <v>99.416666666666657</v>
      </c>
    </row>
    <row r="40" spans="1:5" x14ac:dyDescent="0.25">
      <c r="A40" s="23" t="s">
        <v>56</v>
      </c>
      <c r="B40" s="24" t="s">
        <v>57</v>
      </c>
      <c r="C40" s="25">
        <v>202</v>
      </c>
      <c r="D40" s="26">
        <v>178.9829</v>
      </c>
      <c r="E40" s="16">
        <f t="shared" si="1"/>
        <v>88.60539603960396</v>
      </c>
    </row>
    <row r="41" spans="1:5" x14ac:dyDescent="0.25">
      <c r="A41" s="27" t="s">
        <v>58</v>
      </c>
      <c r="B41" s="28" t="s">
        <v>57</v>
      </c>
      <c r="C41" s="29">
        <v>202</v>
      </c>
      <c r="D41" s="30">
        <v>178.9829</v>
      </c>
      <c r="E41" s="16">
        <f t="shared" si="1"/>
        <v>88.60539603960396</v>
      </c>
    </row>
    <row r="42" spans="1:5" ht="38.25" x14ac:dyDescent="0.25">
      <c r="A42" s="23" t="s">
        <v>59</v>
      </c>
      <c r="B42" s="24" t="s">
        <v>60</v>
      </c>
      <c r="C42" s="25">
        <v>6130</v>
      </c>
      <c r="D42" s="26">
        <v>6012.1169300000001</v>
      </c>
      <c r="E42" s="16">
        <f t="shared" ref="E42:E66" si="2">D42/C42*100</f>
        <v>98.076948287112558</v>
      </c>
    </row>
    <row r="43" spans="1:5" ht="51" x14ac:dyDescent="0.25">
      <c r="A43" s="27" t="s">
        <v>61</v>
      </c>
      <c r="B43" s="28" t="s">
        <v>62</v>
      </c>
      <c r="C43" s="29">
        <v>6130</v>
      </c>
      <c r="D43" s="30">
        <v>6012.1169300000001</v>
      </c>
      <c r="E43" s="16">
        <f t="shared" si="2"/>
        <v>98.076948287112558</v>
      </c>
    </row>
    <row r="44" spans="1:5" ht="51" x14ac:dyDescent="0.25">
      <c r="A44" s="23" t="s">
        <v>63</v>
      </c>
      <c r="B44" s="24" t="s">
        <v>64</v>
      </c>
      <c r="C44" s="25">
        <v>0</v>
      </c>
      <c r="D44" s="26">
        <v>4.3739999999999997</v>
      </c>
      <c r="E44" s="16"/>
    </row>
    <row r="45" spans="1:5" ht="89.25" x14ac:dyDescent="0.25">
      <c r="A45" s="27" t="s">
        <v>65</v>
      </c>
      <c r="B45" s="28" t="s">
        <v>66</v>
      </c>
      <c r="C45" s="29">
        <v>0</v>
      </c>
      <c r="D45" s="30">
        <v>4.3739999999999997</v>
      </c>
      <c r="E45" s="16"/>
    </row>
    <row r="46" spans="1:5" x14ac:dyDescent="0.25">
      <c r="A46" s="19" t="s">
        <v>67</v>
      </c>
      <c r="B46" s="20" t="s">
        <v>68</v>
      </c>
      <c r="C46" s="21">
        <v>5452</v>
      </c>
      <c r="D46" s="22">
        <v>6172.67238</v>
      </c>
      <c r="E46" s="16">
        <f t="shared" si="2"/>
        <v>113.2184955979457</v>
      </c>
    </row>
    <row r="47" spans="1:5" x14ac:dyDescent="0.25">
      <c r="A47" s="23" t="s">
        <v>69</v>
      </c>
      <c r="B47" s="24" t="s">
        <v>70</v>
      </c>
      <c r="C47" s="25">
        <v>4550</v>
      </c>
      <c r="D47" s="26">
        <v>5270.1449300000004</v>
      </c>
      <c r="E47" s="16">
        <f t="shared" si="2"/>
        <v>115.82736109890111</v>
      </c>
    </row>
    <row r="48" spans="1:5" ht="51" x14ac:dyDescent="0.25">
      <c r="A48" s="27" t="s">
        <v>71</v>
      </c>
      <c r="B48" s="28" t="s">
        <v>72</v>
      </c>
      <c r="C48" s="29">
        <v>4550</v>
      </c>
      <c r="D48" s="30">
        <v>5270.1449300000004</v>
      </c>
      <c r="E48" s="16">
        <f t="shared" si="2"/>
        <v>115.82736109890111</v>
      </c>
    </row>
    <row r="49" spans="1:5" x14ac:dyDescent="0.25">
      <c r="A49" s="23" t="s">
        <v>73</v>
      </c>
      <c r="B49" s="24" t="s">
        <v>74</v>
      </c>
      <c r="C49" s="25">
        <v>902</v>
      </c>
      <c r="D49" s="26">
        <v>902.52745000000004</v>
      </c>
      <c r="E49" s="16">
        <f t="shared" si="2"/>
        <v>100.05847560975609</v>
      </c>
    </row>
    <row r="50" spans="1:5" x14ac:dyDescent="0.25">
      <c r="A50" s="27" t="s">
        <v>75</v>
      </c>
      <c r="B50" s="28" t="s">
        <v>76</v>
      </c>
      <c r="C50" s="29">
        <v>511</v>
      </c>
      <c r="D50" s="30">
        <v>526.80475000000001</v>
      </c>
      <c r="E50" s="16">
        <f t="shared" si="2"/>
        <v>103.0929060665362</v>
      </c>
    </row>
    <row r="51" spans="1:5" ht="51" x14ac:dyDescent="0.25">
      <c r="A51" s="31" t="s">
        <v>77</v>
      </c>
      <c r="B51" s="32" t="s">
        <v>78</v>
      </c>
      <c r="C51" s="29">
        <v>511</v>
      </c>
      <c r="D51" s="30">
        <v>526.80475000000001</v>
      </c>
      <c r="E51" s="16">
        <f t="shared" si="2"/>
        <v>103.0929060665362</v>
      </c>
    </row>
    <row r="52" spans="1:5" x14ac:dyDescent="0.25">
      <c r="A52" s="27" t="s">
        <v>79</v>
      </c>
      <c r="B52" s="28" t="s">
        <v>80</v>
      </c>
      <c r="C52" s="29">
        <v>391</v>
      </c>
      <c r="D52" s="30">
        <v>375.72269999999997</v>
      </c>
      <c r="E52" s="16">
        <f t="shared" si="2"/>
        <v>96.092762148337584</v>
      </c>
    </row>
    <row r="53" spans="1:5" ht="51" x14ac:dyDescent="0.25">
      <c r="A53" s="31" t="s">
        <v>81</v>
      </c>
      <c r="B53" s="32" t="s">
        <v>82</v>
      </c>
      <c r="C53" s="29">
        <v>391</v>
      </c>
      <c r="D53" s="30">
        <v>375.72269999999997</v>
      </c>
      <c r="E53" s="16">
        <f t="shared" si="2"/>
        <v>96.092762148337584</v>
      </c>
    </row>
    <row r="54" spans="1:5" x14ac:dyDescent="0.25">
      <c r="A54" s="19" t="s">
        <v>83</v>
      </c>
      <c r="B54" s="20" t="s">
        <v>84</v>
      </c>
      <c r="C54" s="21">
        <v>22500</v>
      </c>
      <c r="D54" s="22">
        <v>20916.93331</v>
      </c>
      <c r="E54" s="16">
        <f t="shared" si="2"/>
        <v>92.964148044444457</v>
      </c>
    </row>
    <row r="55" spans="1:5" ht="38.25" x14ac:dyDescent="0.25">
      <c r="A55" s="23" t="s">
        <v>85</v>
      </c>
      <c r="B55" s="24" t="s">
        <v>86</v>
      </c>
      <c r="C55" s="25">
        <v>22500</v>
      </c>
      <c r="D55" s="26">
        <v>20916.93331</v>
      </c>
      <c r="E55" s="16">
        <f t="shared" si="2"/>
        <v>92.964148044444457</v>
      </c>
    </row>
    <row r="56" spans="1:5" ht="63.75" x14ac:dyDescent="0.25">
      <c r="A56" s="27" t="s">
        <v>87</v>
      </c>
      <c r="B56" s="28" t="s">
        <v>88</v>
      </c>
      <c r="C56" s="29">
        <v>22500</v>
      </c>
      <c r="D56" s="30">
        <v>20916.93331</v>
      </c>
      <c r="E56" s="16">
        <f t="shared" si="2"/>
        <v>92.964148044444457</v>
      </c>
    </row>
    <row r="57" spans="1:5" ht="51" x14ac:dyDescent="0.25">
      <c r="A57" s="19" t="s">
        <v>89</v>
      </c>
      <c r="B57" s="20" t="s">
        <v>90</v>
      </c>
      <c r="C57" s="21">
        <v>38533</v>
      </c>
      <c r="D57" s="22">
        <v>42081.068639999998</v>
      </c>
      <c r="E57" s="16">
        <f t="shared" si="2"/>
        <v>109.20787024109204</v>
      </c>
    </row>
    <row r="58" spans="1:5" ht="102" x14ac:dyDescent="0.25">
      <c r="A58" s="23" t="s">
        <v>91</v>
      </c>
      <c r="B58" s="24" t="s">
        <v>92</v>
      </c>
      <c r="C58" s="25">
        <v>440</v>
      </c>
      <c r="D58" s="26">
        <v>197</v>
      </c>
      <c r="E58" s="16">
        <f t="shared" si="2"/>
        <v>44.772727272727273</v>
      </c>
    </row>
    <row r="59" spans="1:5" ht="63.75" x14ac:dyDescent="0.25">
      <c r="A59" s="27" t="s">
        <v>93</v>
      </c>
      <c r="B59" s="28" t="s">
        <v>94</v>
      </c>
      <c r="C59" s="29">
        <v>440</v>
      </c>
      <c r="D59" s="30">
        <v>197</v>
      </c>
      <c r="E59" s="16">
        <f t="shared" si="2"/>
        <v>44.772727272727273</v>
      </c>
    </row>
    <row r="60" spans="1:5" ht="114.75" x14ac:dyDescent="0.25">
      <c r="A60" s="23" t="s">
        <v>95</v>
      </c>
      <c r="B60" s="24" t="s">
        <v>96</v>
      </c>
      <c r="C60" s="25">
        <v>22723</v>
      </c>
      <c r="D60" s="26">
        <v>26130.499879999999</v>
      </c>
      <c r="E60" s="16">
        <f t="shared" si="2"/>
        <v>114.99581868591295</v>
      </c>
    </row>
    <row r="61" spans="1:5" ht="76.5" x14ac:dyDescent="0.25">
      <c r="A61" s="27" t="s">
        <v>97</v>
      </c>
      <c r="B61" s="28" t="s">
        <v>98</v>
      </c>
      <c r="C61" s="29">
        <v>1149</v>
      </c>
      <c r="D61" s="30">
        <v>947.82009000000005</v>
      </c>
      <c r="E61" s="16">
        <f t="shared" si="2"/>
        <v>82.490869451697137</v>
      </c>
    </row>
    <row r="62" spans="1:5" ht="102" x14ac:dyDescent="0.25">
      <c r="A62" s="31" t="s">
        <v>99</v>
      </c>
      <c r="B62" s="32" t="s">
        <v>100</v>
      </c>
      <c r="C62" s="29">
        <v>1149</v>
      </c>
      <c r="D62" s="30">
        <v>947.82009000000005</v>
      </c>
      <c r="E62" s="16">
        <f t="shared" si="2"/>
        <v>82.490869451697137</v>
      </c>
    </row>
    <row r="63" spans="1:5" ht="102" x14ac:dyDescent="0.25">
      <c r="A63" s="27" t="s">
        <v>101</v>
      </c>
      <c r="B63" s="28" t="s">
        <v>102</v>
      </c>
      <c r="C63" s="29">
        <v>74</v>
      </c>
      <c r="D63" s="30">
        <v>117.53914</v>
      </c>
      <c r="E63" s="16">
        <f t="shared" si="2"/>
        <v>158.83667567567568</v>
      </c>
    </row>
    <row r="64" spans="1:5" ht="89.25" x14ac:dyDescent="0.25">
      <c r="A64" s="31" t="s">
        <v>103</v>
      </c>
      <c r="B64" s="32" t="s">
        <v>104</v>
      </c>
      <c r="C64" s="29">
        <v>74</v>
      </c>
      <c r="D64" s="30">
        <v>117.53914</v>
      </c>
      <c r="E64" s="16">
        <f t="shared" si="2"/>
        <v>158.83667567567568</v>
      </c>
    </row>
    <row r="65" spans="1:5" ht="51" x14ac:dyDescent="0.25">
      <c r="A65" s="27" t="s">
        <v>105</v>
      </c>
      <c r="B65" s="28" t="s">
        <v>106</v>
      </c>
      <c r="C65" s="29">
        <v>21500</v>
      </c>
      <c r="D65" s="30">
        <v>25065.140650000001</v>
      </c>
      <c r="E65" s="16">
        <f t="shared" si="2"/>
        <v>116.58204953488374</v>
      </c>
    </row>
    <row r="66" spans="1:5" ht="51" x14ac:dyDescent="0.25">
      <c r="A66" s="31" t="s">
        <v>107</v>
      </c>
      <c r="B66" s="32" t="s">
        <v>108</v>
      </c>
      <c r="C66" s="29">
        <v>21500</v>
      </c>
      <c r="D66" s="30">
        <v>25065.140650000001</v>
      </c>
      <c r="E66" s="16">
        <f t="shared" si="2"/>
        <v>116.58204953488374</v>
      </c>
    </row>
    <row r="67" spans="1:5" ht="63.75" x14ac:dyDescent="0.25">
      <c r="A67" s="23" t="s">
        <v>109</v>
      </c>
      <c r="B67" s="24" t="s">
        <v>110</v>
      </c>
      <c r="C67" s="25">
        <v>0</v>
      </c>
      <c r="D67" s="26">
        <v>0.44713000000000003</v>
      </c>
      <c r="E67" s="16"/>
    </row>
    <row r="68" spans="1:5" ht="178.5" x14ac:dyDescent="0.25">
      <c r="A68" s="31" t="s">
        <v>111</v>
      </c>
      <c r="B68" s="32" t="s">
        <v>112</v>
      </c>
      <c r="C68" s="29">
        <v>0</v>
      </c>
      <c r="D68" s="30">
        <v>0.44713000000000003</v>
      </c>
      <c r="E68" s="16"/>
    </row>
    <row r="69" spans="1:5" ht="38.25" x14ac:dyDescent="0.25">
      <c r="A69" s="23" t="s">
        <v>113</v>
      </c>
      <c r="B69" s="24" t="s">
        <v>114</v>
      </c>
      <c r="C69" s="25">
        <v>0</v>
      </c>
      <c r="D69" s="26">
        <v>6.1835500000000003</v>
      </c>
      <c r="E69" s="16"/>
    </row>
    <row r="70" spans="1:5" ht="63.75" x14ac:dyDescent="0.25">
      <c r="A70" s="31" t="s">
        <v>115</v>
      </c>
      <c r="B70" s="32" t="s">
        <v>116</v>
      </c>
      <c r="C70" s="29">
        <v>0</v>
      </c>
      <c r="D70" s="30">
        <v>6.1835500000000003</v>
      </c>
      <c r="E70" s="16"/>
    </row>
    <row r="71" spans="1:5" ht="114.75" x14ac:dyDescent="0.25">
      <c r="A71" s="23" t="s">
        <v>117</v>
      </c>
      <c r="B71" s="24" t="s">
        <v>118</v>
      </c>
      <c r="C71" s="25">
        <v>15370</v>
      </c>
      <c r="D71" s="26">
        <v>15746.93808</v>
      </c>
      <c r="E71" s="16">
        <f t="shared" ref="E71:E94" si="3">D71/C71*100</f>
        <v>102.45242732595968</v>
      </c>
    </row>
    <row r="72" spans="1:5" ht="102" x14ac:dyDescent="0.25">
      <c r="A72" s="27" t="s">
        <v>119</v>
      </c>
      <c r="B72" s="28" t="s">
        <v>120</v>
      </c>
      <c r="C72" s="29">
        <v>15370</v>
      </c>
      <c r="D72" s="30">
        <v>15746.93808</v>
      </c>
      <c r="E72" s="16">
        <f t="shared" si="3"/>
        <v>102.45242732595968</v>
      </c>
    </row>
    <row r="73" spans="1:5" ht="89.25" x14ac:dyDescent="0.25">
      <c r="A73" s="31" t="s">
        <v>121</v>
      </c>
      <c r="B73" s="32" t="s">
        <v>122</v>
      </c>
      <c r="C73" s="29">
        <v>15370</v>
      </c>
      <c r="D73" s="30">
        <v>15746.93808</v>
      </c>
      <c r="E73" s="16">
        <f t="shared" si="3"/>
        <v>102.45242732595968</v>
      </c>
    </row>
    <row r="74" spans="1:5" ht="114.75" x14ac:dyDescent="0.25">
      <c r="A74" s="33" t="s">
        <v>123</v>
      </c>
      <c r="B74" s="34" t="s">
        <v>124</v>
      </c>
      <c r="C74" s="29">
        <v>13525</v>
      </c>
      <c r="D74" s="30">
        <v>13901.558489999999</v>
      </c>
      <c r="E74" s="16">
        <f t="shared" si="3"/>
        <v>102.78416628465803</v>
      </c>
    </row>
    <row r="75" spans="1:5" ht="102" x14ac:dyDescent="0.25">
      <c r="A75" s="33" t="s">
        <v>125</v>
      </c>
      <c r="B75" s="34" t="s">
        <v>126</v>
      </c>
      <c r="C75" s="29">
        <v>1845</v>
      </c>
      <c r="D75" s="30">
        <v>1845.37959</v>
      </c>
      <c r="E75" s="16">
        <f t="shared" si="3"/>
        <v>100.02057398373985</v>
      </c>
    </row>
    <row r="76" spans="1:5" ht="25.5" x14ac:dyDescent="0.25">
      <c r="A76" s="19" t="s">
        <v>127</v>
      </c>
      <c r="B76" s="20" t="s">
        <v>128</v>
      </c>
      <c r="C76" s="21">
        <v>2150</v>
      </c>
      <c r="D76" s="22">
        <v>3872.6081800000002</v>
      </c>
      <c r="E76" s="16">
        <f t="shared" si="3"/>
        <v>180.12131069767443</v>
      </c>
    </row>
    <row r="77" spans="1:5" ht="25.5" x14ac:dyDescent="0.25">
      <c r="A77" s="23" t="s">
        <v>129</v>
      </c>
      <c r="B77" s="24" t="s">
        <v>130</v>
      </c>
      <c r="C77" s="25">
        <v>2150</v>
      </c>
      <c r="D77" s="26">
        <v>3872.6081800000002</v>
      </c>
      <c r="E77" s="16">
        <f t="shared" si="3"/>
        <v>180.12131069767443</v>
      </c>
    </row>
    <row r="78" spans="1:5" ht="38.25" x14ac:dyDescent="0.25">
      <c r="A78" s="27" t="s">
        <v>131</v>
      </c>
      <c r="B78" s="28" t="s">
        <v>132</v>
      </c>
      <c r="C78" s="29">
        <v>595.95000000000005</v>
      </c>
      <c r="D78" s="30">
        <v>1218.0652</v>
      </c>
      <c r="E78" s="16">
        <f t="shared" si="3"/>
        <v>204.39050255893952</v>
      </c>
    </row>
    <row r="79" spans="1:5" ht="76.5" x14ac:dyDescent="0.25">
      <c r="A79" s="31" t="s">
        <v>133</v>
      </c>
      <c r="B79" s="32" t="s">
        <v>134</v>
      </c>
      <c r="C79" s="29">
        <v>595.95000000000005</v>
      </c>
      <c r="D79" s="30">
        <v>1218.0652</v>
      </c>
      <c r="E79" s="16">
        <f t="shared" si="3"/>
        <v>204.39050255893952</v>
      </c>
    </row>
    <row r="80" spans="1:5" ht="25.5" x14ac:dyDescent="0.25">
      <c r="A80" s="27" t="s">
        <v>135</v>
      </c>
      <c r="B80" s="28" t="s">
        <v>136</v>
      </c>
      <c r="C80" s="29">
        <v>1288</v>
      </c>
      <c r="D80" s="30">
        <v>2584.5214799999999</v>
      </c>
      <c r="E80" s="16">
        <f t="shared" si="3"/>
        <v>200.66160559006212</v>
      </c>
    </row>
    <row r="81" spans="1:5" ht="76.5" x14ac:dyDescent="0.25">
      <c r="A81" s="31" t="s">
        <v>137</v>
      </c>
      <c r="B81" s="32" t="s">
        <v>138</v>
      </c>
      <c r="C81" s="29">
        <v>1288</v>
      </c>
      <c r="D81" s="30">
        <v>2584.5214799999999</v>
      </c>
      <c r="E81" s="16">
        <f t="shared" si="3"/>
        <v>200.66160559006212</v>
      </c>
    </row>
    <row r="82" spans="1:5" ht="25.5" x14ac:dyDescent="0.25">
      <c r="A82" s="27" t="s">
        <v>139</v>
      </c>
      <c r="B82" s="28" t="s">
        <v>140</v>
      </c>
      <c r="C82" s="29">
        <v>266</v>
      </c>
      <c r="D82" s="30">
        <v>70.020870000000002</v>
      </c>
      <c r="E82" s="16">
        <f t="shared" si="3"/>
        <v>26.323635338345863</v>
      </c>
    </row>
    <row r="83" spans="1:5" x14ac:dyDescent="0.25">
      <c r="A83" s="31" t="s">
        <v>141</v>
      </c>
      <c r="B83" s="32" t="s">
        <v>142</v>
      </c>
      <c r="C83" s="29">
        <v>266</v>
      </c>
      <c r="D83" s="30">
        <v>70.020870000000002</v>
      </c>
      <c r="E83" s="16">
        <f t="shared" si="3"/>
        <v>26.323635338345863</v>
      </c>
    </row>
    <row r="84" spans="1:5" ht="63.75" x14ac:dyDescent="0.25">
      <c r="A84" s="33" t="s">
        <v>143</v>
      </c>
      <c r="B84" s="34" t="s">
        <v>144</v>
      </c>
      <c r="C84" s="29">
        <v>266</v>
      </c>
      <c r="D84" s="30">
        <v>70.020870000000002</v>
      </c>
      <c r="E84" s="16">
        <f t="shared" si="3"/>
        <v>26.323635338345863</v>
      </c>
    </row>
    <row r="85" spans="1:5" ht="51" x14ac:dyDescent="0.25">
      <c r="A85" s="27" t="s">
        <v>145</v>
      </c>
      <c r="B85" s="28" t="s">
        <v>146</v>
      </c>
      <c r="C85" s="29">
        <v>0.05</v>
      </c>
      <c r="D85" s="30">
        <v>6.3000000000000003E-4</v>
      </c>
      <c r="E85" s="16">
        <f t="shared" si="3"/>
        <v>1.26</v>
      </c>
    </row>
    <row r="86" spans="1:5" ht="102" x14ac:dyDescent="0.25">
      <c r="A86" s="31" t="s">
        <v>147</v>
      </c>
      <c r="B86" s="32" t="s">
        <v>148</v>
      </c>
      <c r="C86" s="29">
        <v>0.05</v>
      </c>
      <c r="D86" s="30">
        <v>6.3000000000000003E-4</v>
      </c>
      <c r="E86" s="16">
        <f t="shared" si="3"/>
        <v>1.26</v>
      </c>
    </row>
    <row r="87" spans="1:5" ht="38.25" x14ac:dyDescent="0.25">
      <c r="A87" s="19" t="s">
        <v>149</v>
      </c>
      <c r="B87" s="20" t="s">
        <v>150</v>
      </c>
      <c r="C87" s="21">
        <v>12126.67122</v>
      </c>
      <c r="D87" s="22">
        <v>14040.60879</v>
      </c>
      <c r="E87" s="16">
        <f t="shared" si="3"/>
        <v>115.78287672913426</v>
      </c>
    </row>
    <row r="88" spans="1:5" ht="25.5" x14ac:dyDescent="0.25">
      <c r="A88" s="23" t="s">
        <v>151</v>
      </c>
      <c r="B88" s="24" t="s">
        <v>152</v>
      </c>
      <c r="C88" s="25">
        <v>70</v>
      </c>
      <c r="D88" s="26">
        <v>91.981219999999993</v>
      </c>
      <c r="E88" s="16">
        <f t="shared" si="3"/>
        <v>131.40174285714286</v>
      </c>
    </row>
    <row r="89" spans="1:5" ht="25.5" x14ac:dyDescent="0.25">
      <c r="A89" s="27" t="s">
        <v>153</v>
      </c>
      <c r="B89" s="28" t="s">
        <v>154</v>
      </c>
      <c r="C89" s="29">
        <v>70</v>
      </c>
      <c r="D89" s="30">
        <v>91.981219999999993</v>
      </c>
      <c r="E89" s="16">
        <f t="shared" si="3"/>
        <v>131.40174285714286</v>
      </c>
    </row>
    <row r="90" spans="1:5" ht="38.25" x14ac:dyDescent="0.25">
      <c r="A90" s="31" t="s">
        <v>155</v>
      </c>
      <c r="B90" s="32" t="s">
        <v>156</v>
      </c>
      <c r="C90" s="29">
        <v>70</v>
      </c>
      <c r="D90" s="30">
        <v>91.981219999999993</v>
      </c>
      <c r="E90" s="16">
        <f t="shared" si="3"/>
        <v>131.40174285714286</v>
      </c>
    </row>
    <row r="91" spans="1:5" ht="25.5" x14ac:dyDescent="0.25">
      <c r="A91" s="23" t="s">
        <v>157</v>
      </c>
      <c r="B91" s="24" t="s">
        <v>158</v>
      </c>
      <c r="C91" s="25">
        <v>12056.67122</v>
      </c>
      <c r="D91" s="26">
        <v>13948.627570000001</v>
      </c>
      <c r="E91" s="16">
        <f t="shared" si="3"/>
        <v>115.69219493073312</v>
      </c>
    </row>
    <row r="92" spans="1:5" ht="38.25" x14ac:dyDescent="0.25">
      <c r="A92" s="40" t="s">
        <v>159</v>
      </c>
      <c r="B92" s="41" t="s">
        <v>160</v>
      </c>
      <c r="C92" s="38">
        <v>7500</v>
      </c>
      <c r="D92" s="39">
        <v>8147.4528600000003</v>
      </c>
      <c r="E92" s="16">
        <f t="shared" si="3"/>
        <v>108.6327048</v>
      </c>
    </row>
    <row r="93" spans="1:5" ht="51" x14ac:dyDescent="0.25">
      <c r="A93" s="42" t="s">
        <v>161</v>
      </c>
      <c r="B93" s="43" t="s">
        <v>162</v>
      </c>
      <c r="C93" s="44">
        <v>7500</v>
      </c>
      <c r="D93" s="45">
        <v>8147.4528600000003</v>
      </c>
      <c r="E93" s="16">
        <f t="shared" si="3"/>
        <v>108.6327048</v>
      </c>
    </row>
    <row r="94" spans="1:5" ht="25.5" x14ac:dyDescent="0.25">
      <c r="A94" s="40" t="s">
        <v>163</v>
      </c>
      <c r="B94" s="41" t="s">
        <v>164</v>
      </c>
      <c r="C94" s="38">
        <v>4556.6712200000002</v>
      </c>
      <c r="D94" s="39">
        <v>5801.1747100000002</v>
      </c>
      <c r="E94" s="16">
        <f t="shared" si="3"/>
        <v>127.31168060881075</v>
      </c>
    </row>
    <row r="95" spans="1:5" ht="25.5" x14ac:dyDescent="0.25">
      <c r="A95" s="31" t="s">
        <v>165</v>
      </c>
      <c r="B95" s="32" t="s">
        <v>166</v>
      </c>
      <c r="C95" s="29">
        <v>4556.6712200000002</v>
      </c>
      <c r="D95" s="30">
        <v>5801.1747100000002</v>
      </c>
      <c r="E95" s="16">
        <f t="shared" ref="E95:E106" si="4">D95/C95*100</f>
        <v>127.31168060881075</v>
      </c>
    </row>
    <row r="96" spans="1:5" ht="25.5" x14ac:dyDescent="0.25">
      <c r="A96" s="19" t="s">
        <v>167</v>
      </c>
      <c r="B96" s="20" t="s">
        <v>168</v>
      </c>
      <c r="C96" s="21">
        <v>4297.5</v>
      </c>
      <c r="D96" s="22">
        <v>4416.9597299999996</v>
      </c>
      <c r="E96" s="16">
        <f t="shared" si="4"/>
        <v>102.77974938917976</v>
      </c>
    </row>
    <row r="97" spans="1:5" ht="102" x14ac:dyDescent="0.25">
      <c r="A97" s="23" t="s">
        <v>169</v>
      </c>
      <c r="B97" s="24" t="s">
        <v>170</v>
      </c>
      <c r="C97" s="25">
        <v>4000</v>
      </c>
      <c r="D97" s="26">
        <v>4036.2938600000002</v>
      </c>
      <c r="E97" s="16">
        <f t="shared" si="4"/>
        <v>100.90734649999999</v>
      </c>
    </row>
    <row r="98" spans="1:5" ht="114.75" x14ac:dyDescent="0.25">
      <c r="A98" s="27" t="s">
        <v>171</v>
      </c>
      <c r="B98" s="28" t="s">
        <v>172</v>
      </c>
      <c r="C98" s="29">
        <v>4000</v>
      </c>
      <c r="D98" s="30">
        <v>4036.2938600000002</v>
      </c>
      <c r="E98" s="16">
        <f t="shared" si="4"/>
        <v>100.90734649999999</v>
      </c>
    </row>
    <row r="99" spans="1:5" ht="114.75" x14ac:dyDescent="0.25">
      <c r="A99" s="31" t="s">
        <v>173</v>
      </c>
      <c r="B99" s="32" t="s">
        <v>174</v>
      </c>
      <c r="C99" s="29">
        <v>4000</v>
      </c>
      <c r="D99" s="30">
        <v>4036.2938600000002</v>
      </c>
      <c r="E99" s="16">
        <f t="shared" si="4"/>
        <v>100.90734649999999</v>
      </c>
    </row>
    <row r="100" spans="1:5" ht="51" x14ac:dyDescent="0.25">
      <c r="A100" s="23" t="s">
        <v>175</v>
      </c>
      <c r="B100" s="24" t="s">
        <v>176</v>
      </c>
      <c r="C100" s="25">
        <v>297.5</v>
      </c>
      <c r="D100" s="26">
        <v>380.66586999999998</v>
      </c>
      <c r="E100" s="16">
        <f t="shared" si="4"/>
        <v>127.95491428571428</v>
      </c>
    </row>
    <row r="101" spans="1:5" ht="38.25" x14ac:dyDescent="0.25">
      <c r="A101" s="27" t="s">
        <v>177</v>
      </c>
      <c r="B101" s="28" t="s">
        <v>178</v>
      </c>
      <c r="C101" s="29">
        <v>297.5</v>
      </c>
      <c r="D101" s="30">
        <v>380.66586999999998</v>
      </c>
      <c r="E101" s="16">
        <f t="shared" si="4"/>
        <v>127.95491428571428</v>
      </c>
    </row>
    <row r="102" spans="1:5" ht="51" x14ac:dyDescent="0.25">
      <c r="A102" s="31" t="s">
        <v>179</v>
      </c>
      <c r="B102" s="32" t="s">
        <v>180</v>
      </c>
      <c r="C102" s="29">
        <v>297.5</v>
      </c>
      <c r="D102" s="30">
        <v>380.66586999999998</v>
      </c>
      <c r="E102" s="16">
        <f t="shared" si="4"/>
        <v>127.95491428571428</v>
      </c>
    </row>
    <row r="103" spans="1:5" ht="25.5" x14ac:dyDescent="0.25">
      <c r="A103" s="19" t="s">
        <v>181</v>
      </c>
      <c r="B103" s="20" t="s">
        <v>182</v>
      </c>
      <c r="C103" s="21">
        <v>2500</v>
      </c>
      <c r="D103" s="22">
        <v>2997.5244600000001</v>
      </c>
      <c r="E103" s="16">
        <f t="shared" si="4"/>
        <v>119.9009784</v>
      </c>
    </row>
    <row r="104" spans="1:5" ht="51" x14ac:dyDescent="0.25">
      <c r="A104" s="23" t="s">
        <v>183</v>
      </c>
      <c r="B104" s="24" t="s">
        <v>184</v>
      </c>
      <c r="C104" s="25">
        <v>1452</v>
      </c>
      <c r="D104" s="26">
        <v>1917.9351200000001</v>
      </c>
      <c r="E104" s="16">
        <f t="shared" si="4"/>
        <v>132.0891955922865</v>
      </c>
    </row>
    <row r="105" spans="1:5" ht="63.75" x14ac:dyDescent="0.25">
      <c r="A105" s="27" t="s">
        <v>185</v>
      </c>
      <c r="B105" s="28" t="s">
        <v>186</v>
      </c>
      <c r="C105" s="29">
        <v>217.1</v>
      </c>
      <c r="D105" s="30">
        <v>440.63686999999999</v>
      </c>
      <c r="E105" s="16">
        <f t="shared" si="4"/>
        <v>202.9649332105021</v>
      </c>
    </row>
    <row r="106" spans="1:5" ht="89.25" x14ac:dyDescent="0.25">
      <c r="A106" s="27" t="s">
        <v>187</v>
      </c>
      <c r="B106" s="28" t="s">
        <v>188</v>
      </c>
      <c r="C106" s="29">
        <v>416</v>
      </c>
      <c r="D106" s="30">
        <v>329.60451</v>
      </c>
      <c r="E106" s="16">
        <f t="shared" si="4"/>
        <v>79.231853365384623</v>
      </c>
    </row>
    <row r="107" spans="1:5" ht="63.75" x14ac:dyDescent="0.25">
      <c r="A107" s="27" t="s">
        <v>189</v>
      </c>
      <c r="B107" s="28" t="s">
        <v>190</v>
      </c>
      <c r="C107" s="29">
        <v>59.1</v>
      </c>
      <c r="D107" s="30">
        <v>48.907150000000001</v>
      </c>
      <c r="E107" s="16">
        <f t="shared" ref="E107:E111" si="5">D107/C107*100</f>
        <v>82.75321489001692</v>
      </c>
    </row>
    <row r="108" spans="1:5" ht="89.25" x14ac:dyDescent="0.25">
      <c r="A108" s="27" t="s">
        <v>191</v>
      </c>
      <c r="B108" s="28" t="s">
        <v>192</v>
      </c>
      <c r="C108" s="29">
        <v>20.3</v>
      </c>
      <c r="D108" s="30">
        <v>47</v>
      </c>
      <c r="E108" s="16">
        <f t="shared" si="5"/>
        <v>231.52709359605913</v>
      </c>
    </row>
    <row r="109" spans="1:5" ht="76.5" x14ac:dyDescent="0.25">
      <c r="A109" s="27" t="s">
        <v>193</v>
      </c>
      <c r="B109" s="28" t="s">
        <v>194</v>
      </c>
      <c r="C109" s="29">
        <v>2.7</v>
      </c>
      <c r="D109" s="30">
        <v>0</v>
      </c>
      <c r="E109" s="16">
        <f t="shared" si="5"/>
        <v>0</v>
      </c>
    </row>
    <row r="110" spans="1:5" ht="89.25" x14ac:dyDescent="0.25">
      <c r="A110" s="27" t="s">
        <v>195</v>
      </c>
      <c r="B110" s="28" t="s">
        <v>196</v>
      </c>
      <c r="C110" s="29">
        <v>5</v>
      </c>
      <c r="D110" s="30">
        <v>1.64863</v>
      </c>
      <c r="E110" s="16">
        <f t="shared" si="5"/>
        <v>32.9726</v>
      </c>
    </row>
    <row r="111" spans="1:5" ht="114.75" x14ac:dyDescent="0.25">
      <c r="A111" s="27" t="s">
        <v>197</v>
      </c>
      <c r="B111" s="28" t="s">
        <v>198</v>
      </c>
      <c r="C111" s="29">
        <v>24.5</v>
      </c>
      <c r="D111" s="30">
        <v>36.524250000000002</v>
      </c>
      <c r="E111" s="16">
        <f t="shared" si="5"/>
        <v>149.07857142857145</v>
      </c>
    </row>
    <row r="112" spans="1:5" ht="76.5" x14ac:dyDescent="0.25">
      <c r="A112" s="27" t="s">
        <v>199</v>
      </c>
      <c r="B112" s="28" t="s">
        <v>200</v>
      </c>
      <c r="C112" s="29">
        <v>15.2</v>
      </c>
      <c r="D112" s="30">
        <v>17.265440000000002</v>
      </c>
      <c r="E112" s="16">
        <f t="shared" ref="E112:E114" si="6">D112/C112*100</f>
        <v>113.5884210526316</v>
      </c>
    </row>
    <row r="113" spans="1:5" ht="63.75" x14ac:dyDescent="0.25">
      <c r="A113" s="27" t="s">
        <v>201</v>
      </c>
      <c r="B113" s="28" t="s">
        <v>202</v>
      </c>
      <c r="C113" s="29">
        <v>236.7</v>
      </c>
      <c r="D113" s="30">
        <v>278.28023000000002</v>
      </c>
      <c r="E113" s="16">
        <f t="shared" si="6"/>
        <v>117.56663709336715</v>
      </c>
    </row>
    <row r="114" spans="1:5" ht="76.5" x14ac:dyDescent="0.25">
      <c r="A114" s="27" t="s">
        <v>203</v>
      </c>
      <c r="B114" s="28" t="s">
        <v>204</v>
      </c>
      <c r="C114" s="29">
        <v>455.4</v>
      </c>
      <c r="D114" s="30">
        <v>718.06804</v>
      </c>
      <c r="E114" s="16">
        <f t="shared" si="6"/>
        <v>157.67853315766359</v>
      </c>
    </row>
    <row r="115" spans="1:5" ht="165.75" x14ac:dyDescent="0.25">
      <c r="A115" s="23" t="s">
        <v>205</v>
      </c>
      <c r="B115" s="24" t="s">
        <v>206</v>
      </c>
      <c r="C115" s="25">
        <v>25</v>
      </c>
      <c r="D115" s="26">
        <v>45</v>
      </c>
      <c r="E115" s="16">
        <f t="shared" ref="E115:E135" si="7">D115/C115*100</f>
        <v>180</v>
      </c>
    </row>
    <row r="116" spans="1:5" ht="165.75" x14ac:dyDescent="0.25">
      <c r="A116" s="27" t="s">
        <v>207</v>
      </c>
      <c r="B116" s="28" t="s">
        <v>208</v>
      </c>
      <c r="C116" s="29">
        <v>25</v>
      </c>
      <c r="D116" s="30">
        <v>45</v>
      </c>
      <c r="E116" s="16">
        <f t="shared" si="7"/>
        <v>180</v>
      </c>
    </row>
    <row r="117" spans="1:5" ht="153" x14ac:dyDescent="0.25">
      <c r="A117" s="23" t="s">
        <v>209</v>
      </c>
      <c r="B117" s="24" t="s">
        <v>210</v>
      </c>
      <c r="C117" s="25">
        <v>292</v>
      </c>
      <c r="D117" s="26">
        <v>317.69101999999998</v>
      </c>
      <c r="E117" s="16">
        <f t="shared" si="7"/>
        <v>108.79829452054794</v>
      </c>
    </row>
    <row r="118" spans="1:5" ht="63.75" x14ac:dyDescent="0.25">
      <c r="A118" s="27" t="s">
        <v>211</v>
      </c>
      <c r="B118" s="28" t="s">
        <v>212</v>
      </c>
      <c r="C118" s="29">
        <v>292</v>
      </c>
      <c r="D118" s="30">
        <v>317.69101999999998</v>
      </c>
      <c r="E118" s="16">
        <f t="shared" si="7"/>
        <v>108.79829452054794</v>
      </c>
    </row>
    <row r="119" spans="1:5" ht="25.5" x14ac:dyDescent="0.25">
      <c r="A119" s="23" t="s">
        <v>213</v>
      </c>
      <c r="B119" s="24" t="s">
        <v>214</v>
      </c>
      <c r="C119" s="25">
        <v>131</v>
      </c>
      <c r="D119" s="26">
        <v>130.08116999999999</v>
      </c>
      <c r="E119" s="16">
        <f t="shared" si="7"/>
        <v>99.298603053435102</v>
      </c>
    </row>
    <row r="120" spans="1:5" ht="114.75" x14ac:dyDescent="0.25">
      <c r="A120" s="27" t="s">
        <v>215</v>
      </c>
      <c r="B120" s="28" t="s">
        <v>216</v>
      </c>
      <c r="C120" s="29">
        <v>4.2</v>
      </c>
      <c r="D120" s="30">
        <v>11.160259999999999</v>
      </c>
      <c r="E120" s="16">
        <f t="shared" si="7"/>
        <v>265.72047619047618</v>
      </c>
    </row>
    <row r="121" spans="1:5" ht="38.25" x14ac:dyDescent="0.25">
      <c r="A121" s="27" t="s">
        <v>217</v>
      </c>
      <c r="B121" s="28" t="s">
        <v>218</v>
      </c>
      <c r="C121" s="29">
        <v>8.6999999999999993</v>
      </c>
      <c r="D121" s="30">
        <v>8.65</v>
      </c>
      <c r="E121" s="16">
        <f t="shared" si="7"/>
        <v>99.42528735632186</v>
      </c>
    </row>
    <row r="122" spans="1:5" ht="89.25" x14ac:dyDescent="0.25">
      <c r="A122" s="27" t="s">
        <v>219</v>
      </c>
      <c r="B122" s="28" t="s">
        <v>220</v>
      </c>
      <c r="C122" s="29">
        <v>118.1</v>
      </c>
      <c r="D122" s="30">
        <v>110.27091</v>
      </c>
      <c r="E122" s="16">
        <f t="shared" si="7"/>
        <v>93.370795935647763</v>
      </c>
    </row>
    <row r="123" spans="1:5" ht="25.5" x14ac:dyDescent="0.25">
      <c r="A123" s="23" t="s">
        <v>221</v>
      </c>
      <c r="B123" s="24" t="s">
        <v>222</v>
      </c>
      <c r="C123" s="25">
        <v>600</v>
      </c>
      <c r="D123" s="26">
        <v>586.81714999999997</v>
      </c>
      <c r="E123" s="16">
        <f t="shared" si="7"/>
        <v>97.802858333333333</v>
      </c>
    </row>
    <row r="124" spans="1:5" ht="38.25" x14ac:dyDescent="0.25">
      <c r="A124" s="27" t="s">
        <v>223</v>
      </c>
      <c r="B124" s="28" t="s">
        <v>224</v>
      </c>
      <c r="C124" s="29">
        <v>600</v>
      </c>
      <c r="D124" s="30">
        <v>586.81714999999997</v>
      </c>
      <c r="E124" s="16">
        <f t="shared" si="7"/>
        <v>97.802858333333333</v>
      </c>
    </row>
    <row r="125" spans="1:5" x14ac:dyDescent="0.25">
      <c r="A125" s="19" t="s">
        <v>225</v>
      </c>
      <c r="B125" s="20" t="s">
        <v>226</v>
      </c>
      <c r="C125" s="21">
        <v>5</v>
      </c>
      <c r="D125" s="22">
        <v>15.077590000000001</v>
      </c>
      <c r="E125" s="16">
        <f t="shared" si="7"/>
        <v>301.55180000000001</v>
      </c>
    </row>
    <row r="126" spans="1:5" x14ac:dyDescent="0.25">
      <c r="A126" s="23" t="s">
        <v>227</v>
      </c>
      <c r="B126" s="24" t="s">
        <v>228</v>
      </c>
      <c r="C126" s="25">
        <v>0</v>
      </c>
      <c r="D126" s="26">
        <v>-7.9500000000000005E-3</v>
      </c>
      <c r="E126" s="16"/>
    </row>
    <row r="127" spans="1:5" x14ac:dyDescent="0.25">
      <c r="A127" s="23" t="s">
        <v>229</v>
      </c>
      <c r="B127" s="24" t="s">
        <v>230</v>
      </c>
      <c r="C127" s="25">
        <v>0</v>
      </c>
      <c r="D127" s="26">
        <v>10.08554</v>
      </c>
      <c r="E127" s="16"/>
    </row>
    <row r="128" spans="1:5" ht="25.5" x14ac:dyDescent="0.25">
      <c r="A128" s="27" t="s">
        <v>231</v>
      </c>
      <c r="B128" s="28" t="s">
        <v>232</v>
      </c>
      <c r="C128" s="29">
        <v>0</v>
      </c>
      <c r="D128" s="30">
        <v>10.08554</v>
      </c>
      <c r="E128" s="16"/>
    </row>
    <row r="129" spans="1:5" x14ac:dyDescent="0.25">
      <c r="A129" s="23" t="s">
        <v>233</v>
      </c>
      <c r="B129" s="24" t="s">
        <v>234</v>
      </c>
      <c r="C129" s="25">
        <v>5</v>
      </c>
      <c r="D129" s="26">
        <v>5</v>
      </c>
      <c r="E129" s="16">
        <f t="shared" si="7"/>
        <v>100</v>
      </c>
    </row>
    <row r="130" spans="1:5" ht="25.5" x14ac:dyDescent="0.25">
      <c r="A130" s="27" t="s">
        <v>235</v>
      </c>
      <c r="B130" s="28" t="s">
        <v>236</v>
      </c>
      <c r="C130" s="29">
        <v>5</v>
      </c>
      <c r="D130" s="30">
        <v>5</v>
      </c>
      <c r="E130" s="16">
        <f t="shared" si="7"/>
        <v>100</v>
      </c>
    </row>
    <row r="131" spans="1:5" x14ac:dyDescent="0.25">
      <c r="A131" s="17" t="s">
        <v>237</v>
      </c>
      <c r="B131" s="18" t="s">
        <v>238</v>
      </c>
      <c r="C131" s="15">
        <v>2606703.8015600001</v>
      </c>
      <c r="D131" s="16">
        <v>1950726.8409200001</v>
      </c>
      <c r="E131" s="16">
        <f t="shared" si="7"/>
        <v>74.835001957359864</v>
      </c>
    </row>
    <row r="132" spans="1:5" ht="38.25" x14ac:dyDescent="0.25">
      <c r="A132" s="19" t="s">
        <v>239</v>
      </c>
      <c r="B132" s="20" t="s">
        <v>240</v>
      </c>
      <c r="C132" s="21">
        <v>2605027.3969999999</v>
      </c>
      <c r="D132" s="22">
        <v>1952384.3539400001</v>
      </c>
      <c r="E132" s="16">
        <f t="shared" si="7"/>
        <v>74.946787745434236</v>
      </c>
    </row>
    <row r="133" spans="1:5" ht="25.5" x14ac:dyDescent="0.25">
      <c r="A133" s="23" t="s">
        <v>241</v>
      </c>
      <c r="B133" s="24" t="s">
        <v>242</v>
      </c>
      <c r="C133" s="25">
        <v>686655.93758000003</v>
      </c>
      <c r="D133" s="26">
        <v>686655.93758000003</v>
      </c>
      <c r="E133" s="16">
        <f t="shared" si="7"/>
        <v>100</v>
      </c>
    </row>
    <row r="134" spans="1:5" ht="25.5" x14ac:dyDescent="0.25">
      <c r="A134" s="27" t="s">
        <v>243</v>
      </c>
      <c r="B134" s="28" t="s">
        <v>244</v>
      </c>
      <c r="C134" s="29">
        <v>456683.99400000001</v>
      </c>
      <c r="D134" s="30">
        <v>456683.99400000001</v>
      </c>
      <c r="E134" s="16">
        <f t="shared" si="7"/>
        <v>100</v>
      </c>
    </row>
    <row r="135" spans="1:5" ht="38.25" x14ac:dyDescent="0.25">
      <c r="A135" s="27" t="s">
        <v>245</v>
      </c>
      <c r="B135" s="28" t="s">
        <v>246</v>
      </c>
      <c r="C135" s="29">
        <v>227281.8</v>
      </c>
      <c r="D135" s="30">
        <v>227281.8</v>
      </c>
      <c r="E135" s="16">
        <f t="shared" si="7"/>
        <v>100</v>
      </c>
    </row>
    <row r="136" spans="1:5" x14ac:dyDescent="0.25">
      <c r="A136" s="27" t="s">
        <v>247</v>
      </c>
      <c r="B136" s="28" t="s">
        <v>248</v>
      </c>
      <c r="C136" s="29">
        <v>2690.1435799999999</v>
      </c>
      <c r="D136" s="30">
        <v>2690.1435799999999</v>
      </c>
      <c r="E136" s="16">
        <f t="shared" ref="E136:E146" si="8">D136/C136*100</f>
        <v>100</v>
      </c>
    </row>
    <row r="137" spans="1:5" ht="38.25" x14ac:dyDescent="0.25">
      <c r="A137" s="23" t="s">
        <v>249</v>
      </c>
      <c r="B137" s="24" t="s">
        <v>250</v>
      </c>
      <c r="C137" s="25">
        <v>1194179.6425600001</v>
      </c>
      <c r="D137" s="26">
        <v>542320.60338999995</v>
      </c>
      <c r="E137" s="16">
        <f t="shared" si="8"/>
        <v>45.413653361851857</v>
      </c>
    </row>
    <row r="138" spans="1:5" ht="38.25" x14ac:dyDescent="0.25">
      <c r="A138" s="27" t="s">
        <v>251</v>
      </c>
      <c r="B138" s="28" t="s">
        <v>252</v>
      </c>
      <c r="C138" s="29">
        <v>40350.339999999997</v>
      </c>
      <c r="D138" s="30">
        <v>0</v>
      </c>
      <c r="E138" s="16">
        <f t="shared" si="8"/>
        <v>0</v>
      </c>
    </row>
    <row r="139" spans="1:5" ht="76.5" x14ac:dyDescent="0.25">
      <c r="A139" s="27" t="s">
        <v>253</v>
      </c>
      <c r="B139" s="28" t="s">
        <v>254</v>
      </c>
      <c r="C139" s="29">
        <v>383500</v>
      </c>
      <c r="D139" s="30">
        <v>0</v>
      </c>
      <c r="E139" s="16">
        <f t="shared" si="8"/>
        <v>0</v>
      </c>
    </row>
    <row r="140" spans="1:5" ht="51" x14ac:dyDescent="0.25">
      <c r="A140" s="27" t="s">
        <v>255</v>
      </c>
      <c r="B140" s="28" t="s">
        <v>256</v>
      </c>
      <c r="C140" s="29">
        <v>210855</v>
      </c>
      <c r="D140" s="30">
        <v>0</v>
      </c>
      <c r="E140" s="16">
        <f t="shared" si="8"/>
        <v>0</v>
      </c>
    </row>
    <row r="141" spans="1:5" ht="76.5" x14ac:dyDescent="0.25">
      <c r="A141" s="27" t="s">
        <v>257</v>
      </c>
      <c r="B141" s="28" t="s">
        <v>258</v>
      </c>
      <c r="C141" s="29">
        <v>12514.366330000001</v>
      </c>
      <c r="D141" s="30">
        <v>12514.366330000001</v>
      </c>
      <c r="E141" s="16">
        <f t="shared" si="8"/>
        <v>100</v>
      </c>
    </row>
    <row r="142" spans="1:5" ht="25.5" x14ac:dyDescent="0.25">
      <c r="A142" s="27" t="s">
        <v>259</v>
      </c>
      <c r="B142" s="28" t="s">
        <v>260</v>
      </c>
      <c r="C142" s="29">
        <v>164.35400000000001</v>
      </c>
      <c r="D142" s="30">
        <v>164.35400000000001</v>
      </c>
      <c r="E142" s="16">
        <f t="shared" si="8"/>
        <v>100</v>
      </c>
    </row>
    <row r="143" spans="1:5" ht="38.25" x14ac:dyDescent="0.25">
      <c r="A143" s="27" t="s">
        <v>261</v>
      </c>
      <c r="B143" s="28" t="s">
        <v>262</v>
      </c>
      <c r="C143" s="29">
        <v>24326.054</v>
      </c>
      <c r="D143" s="30">
        <v>24326.054</v>
      </c>
      <c r="E143" s="16">
        <f t="shared" si="8"/>
        <v>100</v>
      </c>
    </row>
    <row r="144" spans="1:5" ht="38.25" x14ac:dyDescent="0.25">
      <c r="A144" s="27" t="s">
        <v>263</v>
      </c>
      <c r="B144" s="28" t="s">
        <v>264</v>
      </c>
      <c r="C144" s="29">
        <v>6437.5789500000001</v>
      </c>
      <c r="D144" s="30">
        <v>6437.5789500000001</v>
      </c>
      <c r="E144" s="16">
        <f t="shared" si="8"/>
        <v>100</v>
      </c>
    </row>
    <row r="145" spans="1:5" ht="38.25" x14ac:dyDescent="0.25">
      <c r="A145" s="27" t="s">
        <v>265</v>
      </c>
      <c r="B145" s="28" t="s">
        <v>266</v>
      </c>
      <c r="C145" s="29">
        <v>128546.80555999999</v>
      </c>
      <c r="D145" s="30">
        <v>128546.80555999999</v>
      </c>
      <c r="E145" s="16">
        <f t="shared" si="8"/>
        <v>100</v>
      </c>
    </row>
    <row r="146" spans="1:5" x14ac:dyDescent="0.25">
      <c r="A146" s="27" t="s">
        <v>267</v>
      </c>
      <c r="B146" s="28" t="s">
        <v>268</v>
      </c>
      <c r="C146" s="29">
        <v>387485.14371999999</v>
      </c>
      <c r="D146" s="30">
        <v>370331.44455000001</v>
      </c>
      <c r="E146" s="16">
        <f t="shared" si="8"/>
        <v>95.573069200713562</v>
      </c>
    </row>
    <row r="147" spans="1:5" ht="25.5" x14ac:dyDescent="0.25">
      <c r="A147" s="23" t="s">
        <v>269</v>
      </c>
      <c r="B147" s="24" t="s">
        <v>270</v>
      </c>
      <c r="C147" s="25">
        <v>632113.46982999996</v>
      </c>
      <c r="D147" s="26">
        <v>631329.46594000002</v>
      </c>
      <c r="E147" s="16">
        <f t="shared" ref="E147:E156" si="9">D147/C147*100</f>
        <v>99.87597101985331</v>
      </c>
    </row>
    <row r="148" spans="1:5" ht="38.25" x14ac:dyDescent="0.25">
      <c r="A148" s="27" t="s">
        <v>271</v>
      </c>
      <c r="B148" s="28" t="s">
        <v>272</v>
      </c>
      <c r="C148" s="29">
        <v>10577.18283</v>
      </c>
      <c r="D148" s="30">
        <v>10374.81846</v>
      </c>
      <c r="E148" s="16">
        <f t="shared" si="9"/>
        <v>98.086783851121169</v>
      </c>
    </row>
    <row r="149" spans="1:5" ht="89.25" x14ac:dyDescent="0.25">
      <c r="A149" s="27" t="s">
        <v>273</v>
      </c>
      <c r="B149" s="28" t="s">
        <v>274</v>
      </c>
      <c r="C149" s="29">
        <v>4300</v>
      </c>
      <c r="D149" s="30">
        <v>3718.3604799999998</v>
      </c>
      <c r="E149" s="16">
        <f t="shared" si="9"/>
        <v>86.473499534883715</v>
      </c>
    </row>
    <row r="150" spans="1:5" ht="63.75" x14ac:dyDescent="0.25">
      <c r="A150" s="27" t="s">
        <v>275</v>
      </c>
      <c r="B150" s="28" t="s">
        <v>276</v>
      </c>
      <c r="C150" s="29">
        <v>27.087</v>
      </c>
      <c r="D150" s="30">
        <v>27.087</v>
      </c>
      <c r="E150" s="16">
        <f t="shared" si="9"/>
        <v>100</v>
      </c>
    </row>
    <row r="151" spans="1:5" x14ac:dyDescent="0.25">
      <c r="A151" s="27" t="s">
        <v>277</v>
      </c>
      <c r="B151" s="28" t="s">
        <v>278</v>
      </c>
      <c r="C151" s="29">
        <v>617209.19999999995</v>
      </c>
      <c r="D151" s="30">
        <v>617209.19999999995</v>
      </c>
      <c r="E151" s="16">
        <f t="shared" si="9"/>
        <v>100</v>
      </c>
    </row>
    <row r="152" spans="1:5" x14ac:dyDescent="0.25">
      <c r="A152" s="23" t="s">
        <v>279</v>
      </c>
      <c r="B152" s="24" t="s">
        <v>280</v>
      </c>
      <c r="C152" s="25">
        <v>92078.347030000004</v>
      </c>
      <c r="D152" s="26">
        <v>92078.347030000004</v>
      </c>
      <c r="E152" s="16">
        <f t="shared" si="9"/>
        <v>100</v>
      </c>
    </row>
    <row r="153" spans="1:5" ht="178.5" x14ac:dyDescent="0.25">
      <c r="A153" s="27" t="s">
        <v>281</v>
      </c>
      <c r="B153" s="28" t="s">
        <v>282</v>
      </c>
      <c r="C153" s="29">
        <v>1078.5</v>
      </c>
      <c r="D153" s="30">
        <v>1078.5</v>
      </c>
      <c r="E153" s="16">
        <f t="shared" si="9"/>
        <v>100</v>
      </c>
    </row>
    <row r="154" spans="1:5" ht="76.5" x14ac:dyDescent="0.25">
      <c r="A154" s="27" t="s">
        <v>283</v>
      </c>
      <c r="B154" s="28" t="s">
        <v>284</v>
      </c>
      <c r="C154" s="29">
        <v>3169.2069999999999</v>
      </c>
      <c r="D154" s="30">
        <v>3169.2069999999999</v>
      </c>
      <c r="E154" s="16">
        <f t="shared" si="9"/>
        <v>100</v>
      </c>
    </row>
    <row r="155" spans="1:5" ht="140.25" x14ac:dyDescent="0.25">
      <c r="A155" s="27" t="s">
        <v>285</v>
      </c>
      <c r="B155" s="28" t="s">
        <v>286</v>
      </c>
      <c r="C155" s="29">
        <v>47183.8</v>
      </c>
      <c r="D155" s="30">
        <v>47183.8</v>
      </c>
      <c r="E155" s="16">
        <f t="shared" si="9"/>
        <v>100</v>
      </c>
    </row>
    <row r="156" spans="1:5" ht="25.5" x14ac:dyDescent="0.25">
      <c r="A156" s="27" t="s">
        <v>287</v>
      </c>
      <c r="B156" s="28" t="s">
        <v>288</v>
      </c>
      <c r="C156" s="29">
        <v>40646.840029999999</v>
      </c>
      <c r="D156" s="30">
        <v>40646.840029999999</v>
      </c>
      <c r="E156" s="16">
        <f t="shared" si="9"/>
        <v>100</v>
      </c>
    </row>
    <row r="157" spans="1:5" ht="25.5" x14ac:dyDescent="0.25">
      <c r="A157" s="19" t="s">
        <v>289</v>
      </c>
      <c r="B157" s="20" t="s">
        <v>290</v>
      </c>
      <c r="C157" s="21">
        <v>111.13</v>
      </c>
      <c r="D157" s="22">
        <v>111.13</v>
      </c>
      <c r="E157" s="16">
        <f t="shared" ref="E157:E160" si="10">D157/C157*100</f>
        <v>100</v>
      </c>
    </row>
    <row r="158" spans="1:5" ht="25.5" x14ac:dyDescent="0.25">
      <c r="A158" s="23" t="s">
        <v>291</v>
      </c>
      <c r="B158" s="24" t="s">
        <v>292</v>
      </c>
      <c r="C158" s="25">
        <v>111.13</v>
      </c>
      <c r="D158" s="26">
        <v>111.13</v>
      </c>
      <c r="E158" s="16">
        <f t="shared" si="10"/>
        <v>100</v>
      </c>
    </row>
    <row r="159" spans="1:5" ht="51" x14ac:dyDescent="0.25">
      <c r="A159" s="27" t="s">
        <v>293</v>
      </c>
      <c r="B159" s="28" t="s">
        <v>294</v>
      </c>
      <c r="C159" s="29">
        <v>111.13</v>
      </c>
      <c r="D159" s="30">
        <v>111.13</v>
      </c>
      <c r="E159" s="16">
        <f t="shared" si="10"/>
        <v>100</v>
      </c>
    </row>
    <row r="160" spans="1:5" ht="76.5" x14ac:dyDescent="0.25">
      <c r="A160" s="19" t="s">
        <v>295</v>
      </c>
      <c r="B160" s="20" t="s">
        <v>296</v>
      </c>
      <c r="C160" s="21">
        <v>1565.2745600000001</v>
      </c>
      <c r="D160" s="22">
        <v>1565.2745600000001</v>
      </c>
      <c r="E160" s="16">
        <f t="shared" si="10"/>
        <v>100</v>
      </c>
    </row>
    <row r="161" spans="1:5" ht="51" x14ac:dyDescent="0.25">
      <c r="A161" s="19" t="s">
        <v>297</v>
      </c>
      <c r="B161" s="20" t="s">
        <v>298</v>
      </c>
      <c r="C161" s="21">
        <v>0</v>
      </c>
      <c r="D161" s="22">
        <v>-3333.9175799999998</v>
      </c>
      <c r="E161" s="16"/>
    </row>
    <row r="162" spans="1:5" x14ac:dyDescent="0.25">
      <c r="A162" s="8"/>
      <c r="B162" s="8"/>
      <c r="C162" s="8"/>
      <c r="D162" s="8"/>
      <c r="E162" s="8"/>
    </row>
  </sheetData>
  <mergeCells count="4">
    <mergeCell ref="A1:D1"/>
    <mergeCell ref="A3:D3"/>
    <mergeCell ref="A4:D4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2026-01-27T10:16:56Z</dcterms:modified>
</cp:coreProperties>
</file>